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810" activeTab="6"/>
  </bookViews>
  <sheets>
    <sheet name="CATEGORIAS" sheetId="1" r:id="rId1"/>
    <sheet name="BINOMIOS Adultos" sheetId="2" r:id="rId2"/>
    <sheet name="BINOMIOS JunioR" sheetId="3" r:id="rId3"/>
    <sheet name="jinetes adultos" sheetId="4" r:id="rId4"/>
    <sheet name="jinetes junior" sheetId="5" r:id="rId5"/>
    <sheet name="caballos" sheetId="6" r:id="rId6"/>
    <sheet name="equipos" sheetId="7" r:id="rId7"/>
    <sheet name="habilitacion" sheetId="8" r:id="rId8"/>
    <sheet name="rank FEI" sheetId="9" r:id="rId9"/>
    <sheet name="Hoja1" sheetId="10" r:id="rId10"/>
  </sheets>
  <definedNames>
    <definedName name="_xlnm._FilterDatabase" localSheetId="1" hidden="1">'BINOMIOS Adultos'!$A$2:$M$2</definedName>
    <definedName name="_xlnm._FilterDatabase" localSheetId="2" hidden="1">'BINOMIOS JunioR'!$A$2:$M$65</definedName>
    <definedName name="_xlnm._FilterDatabase" localSheetId="5" hidden="1">'caballos'!$A$2:$L$194</definedName>
    <definedName name="_xlnm._FilterDatabase" localSheetId="3" hidden="1">'jinetes adultos'!$A$2:$L$2</definedName>
    <definedName name="_xlnm._FilterDatabase" localSheetId="4" hidden="1">'jinetes junior'!$A$2:$L$2</definedName>
  </definedNames>
  <calcPr fullCalcOnLoad="1"/>
</workbook>
</file>

<file path=xl/sharedStrings.xml><?xml version="1.0" encoding="utf-8"?>
<sst xmlns="http://schemas.openxmlformats.org/spreadsheetml/2006/main" count="2632" uniqueCount="1189">
  <si>
    <t>lugar</t>
  </si>
  <si>
    <t>JINETE</t>
  </si>
  <si>
    <t>PUNTOS</t>
  </si>
  <si>
    <t>MARIE-LOUISE CLARK</t>
  </si>
  <si>
    <t>LUKAS BUCKEL</t>
  </si>
  <si>
    <t>IGNACIO ARRIAGADA</t>
  </si>
  <si>
    <t>CACIQUE</t>
  </si>
  <si>
    <t>SULTAN</t>
  </si>
  <si>
    <t>ITALO</t>
  </si>
  <si>
    <t>TAHUEN ASTUTO</t>
  </si>
  <si>
    <t>OSCAR TAHAN</t>
  </si>
  <si>
    <t>GAUCHO</t>
  </si>
  <si>
    <t>ZT HIGHLECTRA</t>
  </si>
  <si>
    <t>PORTHOS</t>
  </si>
  <si>
    <t>LONCOMILLA SAID</t>
  </si>
  <si>
    <t>JARANA</t>
  </si>
  <si>
    <t>PB NAKOOL</t>
  </si>
  <si>
    <t>ANTONIA GALILEA</t>
  </si>
  <si>
    <t>CAROLINA GALILEA</t>
  </si>
  <si>
    <t>ALMENDRA CORDILLERA</t>
  </si>
  <si>
    <t>LLUVIA</t>
  </si>
  <si>
    <t>ISHIA</t>
  </si>
  <si>
    <t>AS TURCA</t>
  </si>
  <si>
    <t>BODEGUERO</t>
  </si>
  <si>
    <t xml:space="preserve">HP ZAFIRA </t>
  </si>
  <si>
    <t>MAXI WIMMER</t>
  </si>
  <si>
    <t>CL ESSAM</t>
  </si>
  <si>
    <t>MARGARITA ZUBR</t>
  </si>
  <si>
    <t>NICOLAS TAVERNE H.</t>
  </si>
  <si>
    <t>YAPA</t>
  </si>
  <si>
    <t>PAN DURO</t>
  </si>
  <si>
    <t>CAMPERA</t>
  </si>
  <si>
    <t>CHURUMBEL</t>
  </si>
  <si>
    <t>CG SEMLIC</t>
  </si>
  <si>
    <t>FRANCISCO BOETSCH VICUÑA</t>
  </si>
  <si>
    <t>VROLOK</t>
  </si>
  <si>
    <t>KERENA</t>
  </si>
  <si>
    <t>ZT RUTAB</t>
  </si>
  <si>
    <t>SEBASTIAN TAVERNE B.</t>
  </si>
  <si>
    <t>BENJAMIN BOETSCH TAGLE</t>
  </si>
  <si>
    <t>NICOLAS TAVERNE B.</t>
  </si>
  <si>
    <t>CATALINA LLORENS CLARK</t>
  </si>
  <si>
    <t>60 ADULTOS</t>
  </si>
  <si>
    <t>RICARDO BACHELET ARTIGUES</t>
  </si>
  <si>
    <t>FELIX LOPEZ</t>
  </si>
  <si>
    <t>60 JUNIOR</t>
  </si>
  <si>
    <t>CRISTOBAL TAVERNE B.</t>
  </si>
  <si>
    <t>ESTEBAN GALDAMES CASORZO</t>
  </si>
  <si>
    <t>CLAUDIO GARIN</t>
  </si>
  <si>
    <t>FELIPE PERO</t>
  </si>
  <si>
    <t>VICENTE GARIN</t>
  </si>
  <si>
    <t>CAMILO ZEPEDA OVALLE</t>
  </si>
  <si>
    <t>PAULA LLORENS CLARK</t>
  </si>
  <si>
    <t>MERQUEN</t>
  </si>
  <si>
    <t>SIOMARA</t>
  </si>
  <si>
    <t>BAKAN</t>
  </si>
  <si>
    <t>INSEPARABLA</t>
  </si>
  <si>
    <t>GERONIMO</t>
  </si>
  <si>
    <t>CHAN CHAN</t>
  </si>
  <si>
    <t>TAROT</t>
  </si>
  <si>
    <t>TOSCANA</t>
  </si>
  <si>
    <t>MARQUEZ</t>
  </si>
  <si>
    <t>CAMPARI Y MEDIO</t>
  </si>
  <si>
    <t>MONZON</t>
  </si>
  <si>
    <t>CHISPA</t>
  </si>
  <si>
    <t>HP IGNACIA</t>
  </si>
  <si>
    <t>NATASHA</t>
  </si>
  <si>
    <t>SOSPECHOSA</t>
  </si>
  <si>
    <t>SAZU</t>
  </si>
  <si>
    <t>ROSINA</t>
  </si>
  <si>
    <t>ESTACA</t>
  </si>
  <si>
    <t>ALMENDRA LOICA</t>
  </si>
  <si>
    <t>ALI</t>
  </si>
  <si>
    <t>GITANO</t>
  </si>
  <si>
    <t>ESPARTACO</t>
  </si>
  <si>
    <t>MAVERICK</t>
  </si>
  <si>
    <t>QUINTIL</t>
  </si>
  <si>
    <t>UNICORNIO</t>
  </si>
  <si>
    <t>MOHCA</t>
  </si>
  <si>
    <t>DUZJADE</t>
  </si>
  <si>
    <t>KIFA</t>
  </si>
  <si>
    <t>TOPASIO</t>
  </si>
  <si>
    <t>TUNDRA</t>
  </si>
  <si>
    <t>JOSEFA</t>
  </si>
  <si>
    <t>AFGANO</t>
  </si>
  <si>
    <t>SALOME</t>
  </si>
  <si>
    <t>BALTAZAR</t>
  </si>
  <si>
    <t>LARIMAR</t>
  </si>
  <si>
    <t>PERSEGUIDA</t>
  </si>
  <si>
    <t>BARHAM MARIAM</t>
  </si>
  <si>
    <t>SCIROCCO</t>
  </si>
  <si>
    <t>NAPOLEON</t>
  </si>
  <si>
    <t>SULIVAN</t>
  </si>
  <si>
    <t>RELAMPAGO</t>
  </si>
  <si>
    <t>JAFAR</t>
  </si>
  <si>
    <t>RABADA</t>
  </si>
  <si>
    <t>ABDUL</t>
  </si>
  <si>
    <t>AGABA</t>
  </si>
  <si>
    <t>GRINGA</t>
  </si>
  <si>
    <t>POLA</t>
  </si>
  <si>
    <t>JIBAN</t>
  </si>
  <si>
    <t>HUNDAI</t>
  </si>
  <si>
    <t>SORPRESA</t>
  </si>
  <si>
    <t>TAKELOT</t>
  </si>
  <si>
    <t>BANDIDO</t>
  </si>
  <si>
    <t>PIOLIN</t>
  </si>
  <si>
    <t>CABALLO</t>
  </si>
  <si>
    <t>RANKING ANUAL POR CATEGORIA</t>
  </si>
  <si>
    <t xml:space="preserve"> ADULTOS 100</t>
  </si>
  <si>
    <t>JUNIOR 100</t>
  </si>
  <si>
    <t xml:space="preserve"> 80 ADULTOS</t>
  </si>
  <si>
    <t>80 JUNIOR</t>
  </si>
  <si>
    <t>40 ADULTOS</t>
  </si>
  <si>
    <t>40JUNIOR</t>
  </si>
  <si>
    <t>NUBE</t>
  </si>
  <si>
    <t>BOMBOM</t>
  </si>
  <si>
    <t>ASWAD</t>
  </si>
  <si>
    <t>SHIVA</t>
  </si>
  <si>
    <t>ALKUBAR</t>
  </si>
  <si>
    <t>SAID SHADOW</t>
  </si>
  <si>
    <t>ISSAR</t>
  </si>
  <si>
    <t>FM FLOR DE ROMERO</t>
  </si>
  <si>
    <t>HH ROMARIO</t>
  </si>
  <si>
    <t>VAQUERO</t>
  </si>
  <si>
    <t>PRINCESA</t>
  </si>
  <si>
    <t>ARMANDO ORTIZ</t>
  </si>
  <si>
    <t>MORO</t>
  </si>
  <si>
    <t>CHUPILCA</t>
  </si>
  <si>
    <t>RABALERO</t>
  </si>
  <si>
    <t>MAKANUDA</t>
  </si>
  <si>
    <t>AL KUBAR</t>
  </si>
  <si>
    <t>ALTAIR</t>
  </si>
  <si>
    <t>LLIFEN</t>
  </si>
  <si>
    <t>FARID</t>
  </si>
  <si>
    <t>PALMIRA</t>
  </si>
  <si>
    <t>MARCELO CAMPOS</t>
  </si>
  <si>
    <t>LINDA</t>
  </si>
  <si>
    <t>HANS BUCKEL</t>
  </si>
  <si>
    <t>CARLOS ZEPEDA OVALLE</t>
  </si>
  <si>
    <t>MACARENA HURTADO</t>
  </si>
  <si>
    <t>AKIL</t>
  </si>
  <si>
    <t>MARENGO</t>
  </si>
  <si>
    <t>AL ADIRA</t>
  </si>
  <si>
    <t>AKUMAL</t>
  </si>
  <si>
    <t>ALADINO</t>
  </si>
  <si>
    <t>ALCALA</t>
  </si>
  <si>
    <t>ASTUTO</t>
  </si>
  <si>
    <t>BEYDID</t>
  </si>
  <si>
    <t>CALIFA</t>
  </si>
  <si>
    <t>CHAMU</t>
  </si>
  <si>
    <t>COLIBRI</t>
  </si>
  <si>
    <t>DAKAR</t>
  </si>
  <si>
    <t>DARUUK</t>
  </si>
  <si>
    <t>EL ESCORIAL EL FAKIR</t>
  </si>
  <si>
    <t>EMIR</t>
  </si>
  <si>
    <t>EROS</t>
  </si>
  <si>
    <t>FARAON</t>
  </si>
  <si>
    <t>FU AARON</t>
  </si>
  <si>
    <t>GUAPETON</t>
  </si>
  <si>
    <t>HP GOLIAT</t>
  </si>
  <si>
    <t>IVAN EL TERRIBLE</t>
  </si>
  <si>
    <t>JALISCO</t>
  </si>
  <si>
    <t>LUMINUM LADY</t>
  </si>
  <si>
    <t>MAC</t>
  </si>
  <si>
    <t>MANTEQUILLA</t>
  </si>
  <si>
    <t>MARCIAL</t>
  </si>
  <si>
    <t>MORENO</t>
  </si>
  <si>
    <t>OSAMA</t>
  </si>
  <si>
    <t>PAISANO</t>
  </si>
  <si>
    <t>PAJARO GALLO</t>
  </si>
  <si>
    <t>PATRIARCA</t>
  </si>
  <si>
    <t>PESADILLA</t>
  </si>
  <si>
    <t>RASUL</t>
  </si>
  <si>
    <t>SAMIRA CORDILLERA</t>
  </si>
  <si>
    <t>SANTA MARTA AGUSTIN</t>
  </si>
  <si>
    <t>SARABI</t>
  </si>
  <si>
    <t>SHEIK ALI</t>
  </si>
  <si>
    <t>SIROK</t>
  </si>
  <si>
    <t>TALHUEN</t>
  </si>
  <si>
    <t>TERRIBLE</t>
  </si>
  <si>
    <t>VICARIA</t>
  </si>
  <si>
    <t>YANKEE STAR</t>
  </si>
  <si>
    <t>ZEUS</t>
  </si>
  <si>
    <t>ZULU</t>
  </si>
  <si>
    <t>LM BAM BAM LAREM</t>
  </si>
  <si>
    <t>RENNI MULLER</t>
  </si>
  <si>
    <t>CRISTIAN HERRERA</t>
  </si>
  <si>
    <t>CARLOS HOLMGREN F</t>
  </si>
  <si>
    <t>HARKEN JENSEN</t>
  </si>
  <si>
    <t>PEDRO PABLO ALDUNATE</t>
  </si>
  <si>
    <t>CONSTANZA REPOSI</t>
  </si>
  <si>
    <t>FERNANDA FERRERO</t>
  </si>
  <si>
    <t>RAFITA</t>
  </si>
  <si>
    <t>CHASAN</t>
  </si>
  <si>
    <t>BRANDY</t>
  </si>
  <si>
    <t>ANA MARIA NOVOA</t>
  </si>
  <si>
    <t>GUADALUPE</t>
  </si>
  <si>
    <t>TARIK</t>
  </si>
  <si>
    <t>TALIBÁN</t>
  </si>
  <si>
    <t>LA MOHACA</t>
  </si>
  <si>
    <t>ATAL</t>
  </si>
  <si>
    <t>GABRIEL DIAZ DE VALDES</t>
  </si>
  <si>
    <t>ZANITO</t>
  </si>
  <si>
    <t>ARABELLA</t>
  </si>
  <si>
    <t>GAROTA</t>
  </si>
  <si>
    <t>ALACRAN</t>
  </si>
  <si>
    <t>NEGRO CARO</t>
  </si>
  <si>
    <t>SULTAN E</t>
  </si>
  <si>
    <t>SULTAN V</t>
  </si>
  <si>
    <t>YANARA A</t>
  </si>
  <si>
    <t>al antecesor</t>
  </si>
  <si>
    <t>al primero</t>
  </si>
  <si>
    <t>TEREK</t>
  </si>
  <si>
    <t>MARAVILLA</t>
  </si>
  <si>
    <t>HP SULTAN Z</t>
  </si>
  <si>
    <t>CAROLINA CORNEJO CABEZAS</t>
  </si>
  <si>
    <t>LORETO HENRIQUEZ</t>
  </si>
  <si>
    <t>SHABROUK</t>
  </si>
  <si>
    <t>SISY</t>
  </si>
  <si>
    <t>TITANIUM</t>
  </si>
  <si>
    <t>FARAONA</t>
  </si>
  <si>
    <t>PALOMO</t>
  </si>
  <si>
    <t>DAVID EL REY</t>
  </si>
  <si>
    <t>PELUCON</t>
  </si>
  <si>
    <t>VISERA</t>
  </si>
  <si>
    <t>ALPINA</t>
  </si>
  <si>
    <t>CERRUTTI</t>
  </si>
  <si>
    <t>CG NASAJE</t>
  </si>
  <si>
    <t>KASIB</t>
  </si>
  <si>
    <t>HC TIMBO</t>
  </si>
  <si>
    <t>HH MINISTRO</t>
  </si>
  <si>
    <t>CABACHE</t>
  </si>
  <si>
    <t>FADEL</t>
  </si>
  <si>
    <t>AMURATH</t>
  </si>
  <si>
    <t>SESY</t>
  </si>
  <si>
    <t>HP DUQUESA</t>
  </si>
  <si>
    <t>ACONCAGUA</t>
  </si>
  <si>
    <t>TRUPAN</t>
  </si>
  <si>
    <t>PILLAN</t>
  </si>
  <si>
    <t>L.A. MOUC HE</t>
  </si>
  <si>
    <t>INSEPARABLE</t>
  </si>
  <si>
    <t>ANTUCO</t>
  </si>
  <si>
    <t>HH BONITA</t>
  </si>
  <si>
    <t>MARCELA COTTO NIELSEN</t>
  </si>
  <si>
    <t>G.H. ZAZY</t>
  </si>
  <si>
    <t>AL GARIATAIN</t>
  </si>
  <si>
    <t>ODISEA</t>
  </si>
  <si>
    <t>DON CARLOS</t>
  </si>
  <si>
    <t>M. DUBAI</t>
  </si>
  <si>
    <t>ANCAR SAMURAI</t>
  </si>
  <si>
    <t>ALBORADA CAOBA</t>
  </si>
  <si>
    <t>LEYLA</t>
  </si>
  <si>
    <t>ANCAR REBOLTOSO</t>
  </si>
  <si>
    <t>JUAN EDUARDO SPOERER DE LA SOTTA</t>
  </si>
  <si>
    <t>JUAN IGNACIO SPOERER VERGARA</t>
  </si>
  <si>
    <t>DOMINGO SPOERER VERGARA</t>
  </si>
  <si>
    <t>ANDRES LIVINGSTONE B</t>
  </si>
  <si>
    <t>ALBORADA BEDUINO</t>
  </si>
  <si>
    <t>ACABACHE</t>
  </si>
  <si>
    <t>CANDELARIA</t>
  </si>
  <si>
    <t>CL FLASH</t>
  </si>
  <si>
    <t>COLLONCO</t>
  </si>
  <si>
    <t>VOLCAN</t>
  </si>
  <si>
    <t>ESPERANZA</t>
  </si>
  <si>
    <t>AFRICA</t>
  </si>
  <si>
    <t>NUBE NEGRA</t>
  </si>
  <si>
    <t>CHILINDRINA</t>
  </si>
  <si>
    <t>COPIHUE</t>
  </si>
  <si>
    <t>KIWI</t>
  </si>
  <si>
    <t>DUENDE</t>
  </si>
  <si>
    <t>RANKING ANUAL DE BINOMIOS ADULTOS</t>
  </si>
  <si>
    <t>RANKING ANUAL DE JINETES YOUNG RIDER</t>
  </si>
  <si>
    <t>RANKING ANUAL DE JINETES ADULTOS</t>
  </si>
  <si>
    <t>RANKING ANUAL DE BINOMIOS YOUNG RIDER</t>
  </si>
  <si>
    <t>2008-2009</t>
  </si>
  <si>
    <t>ENERO</t>
  </si>
  <si>
    <t>ABRIL STO DMGO</t>
  </si>
  <si>
    <t>MAYO MATETIC</t>
  </si>
  <si>
    <t>JULIO PAPUDO</t>
  </si>
  <si>
    <t>AGOSTO AROMOS</t>
  </si>
  <si>
    <t>SEPTIEMBRE QUINTAY</t>
  </si>
  <si>
    <t>OCTUBRE STO DMGO</t>
  </si>
  <si>
    <t>NOVIEM PEÑUELAS</t>
  </si>
  <si>
    <t>SUMA</t>
  </si>
  <si>
    <t>carreras  de 80</t>
  </si>
  <si>
    <t>DIST</t>
  </si>
  <si>
    <t>PROM</t>
  </si>
  <si>
    <t>TIENE KILOMETRAJE, PERO FALTAN AL MENOS  2 CARRERAS DE  80 NACIONAL</t>
  </si>
  <si>
    <t>PEREGRINO DE LA PAZ</t>
  </si>
  <si>
    <t>FALTAN  2 CARRERAS DE  80 Y COMPLETAR 240 KMS</t>
  </si>
  <si>
    <t>ALIKAN TRIVELLI</t>
  </si>
  <si>
    <t>NELSON MANDELA</t>
  </si>
  <si>
    <t>CL DOÑANA</t>
  </si>
  <si>
    <t>TANTRA</t>
  </si>
  <si>
    <t>NABID</t>
  </si>
  <si>
    <t>CALZETA</t>
  </si>
  <si>
    <t>SIR TAKI</t>
  </si>
  <si>
    <t>PUNTA DEL VIENTO SHAHAMANN</t>
  </si>
  <si>
    <t>HAZAN</t>
  </si>
  <si>
    <t>CONE</t>
  </si>
  <si>
    <t>VISION</t>
  </si>
  <si>
    <t>PIGUAL</t>
  </si>
  <si>
    <t>PELLUCO</t>
  </si>
  <si>
    <t>HUSEIN</t>
  </si>
  <si>
    <t>FU QUINTRALA</t>
  </si>
  <si>
    <t>EL YALI MOHAMA</t>
  </si>
  <si>
    <t>DRUIT</t>
  </si>
  <si>
    <t>BELLOTA</t>
  </si>
  <si>
    <t>BARONESA</t>
  </si>
  <si>
    <t>AMBAR</t>
  </si>
  <si>
    <t>ABU (SAID)</t>
  </si>
  <si>
    <t>ASIM</t>
  </si>
  <si>
    <t>AS  BEDUINO</t>
  </si>
  <si>
    <t>BISSIR</t>
  </si>
  <si>
    <t>CRONO</t>
  </si>
  <si>
    <t>SGV SALMAN EXPRESS</t>
  </si>
  <si>
    <t>MG RELAMPAGO</t>
  </si>
  <si>
    <t>MARENGO CORDILLERA</t>
  </si>
  <si>
    <t>ASIRIA</t>
  </si>
  <si>
    <t>ALERCE</t>
  </si>
  <si>
    <t>TENCALITO</t>
  </si>
  <si>
    <t>MUSHA</t>
  </si>
  <si>
    <t>MOSQUITO</t>
  </si>
  <si>
    <t>GUCCI</t>
  </si>
  <si>
    <t>CHOCOLITO</t>
  </si>
  <si>
    <t>AZAR</t>
  </si>
  <si>
    <t>ZARIM</t>
  </si>
  <si>
    <t>ZT MAGMADHEEN</t>
  </si>
  <si>
    <t>VICERA</t>
  </si>
  <si>
    <t>CL FRODO</t>
  </si>
  <si>
    <t>VALDOSERA GRAND PASHA</t>
  </si>
  <si>
    <t>VALDEOSERA SERAFIRA</t>
  </si>
  <si>
    <t>TRAVIATA UGARTE</t>
  </si>
  <si>
    <t>TORCASITA</t>
  </si>
  <si>
    <t>ROSIO GRIMM</t>
  </si>
  <si>
    <t>MOISES</t>
  </si>
  <si>
    <t>M SULTAN</t>
  </si>
  <si>
    <t>LEMONCHELA</t>
  </si>
  <si>
    <t>LAUTREC</t>
  </si>
  <si>
    <t>KEMOSAVI</t>
  </si>
  <si>
    <t>HP NABIL</t>
  </si>
  <si>
    <t>ESMERALDA</t>
  </si>
  <si>
    <t>CUCAR</t>
  </si>
  <si>
    <t>COBRA</t>
  </si>
  <si>
    <t>CHEPA</t>
  </si>
  <si>
    <t>CG AGFOR</t>
  </si>
  <si>
    <t>CARIÑOSA</t>
  </si>
  <si>
    <t>AS-ALSYRA</t>
  </si>
  <si>
    <t>SULTAN VON M</t>
  </si>
  <si>
    <t>SORZALITO</t>
  </si>
  <si>
    <t>SOFIA</t>
  </si>
  <si>
    <t>SCHIVA</t>
  </si>
  <si>
    <t>SAHADOW</t>
  </si>
  <si>
    <t>RAPERO</t>
  </si>
  <si>
    <t>PS MOHKA</t>
  </si>
  <si>
    <t>MURTA</t>
  </si>
  <si>
    <t>MELCHOR</t>
  </si>
  <si>
    <t>M. CERRUTTI</t>
  </si>
  <si>
    <t>M CACHAREL</t>
  </si>
  <si>
    <t>LEKI</t>
  </si>
  <si>
    <t>LE BAUX LENIX</t>
  </si>
  <si>
    <t>LAS ENCINAS</t>
  </si>
  <si>
    <t>HP SHABEEN</t>
  </si>
  <si>
    <t>EU YARI MOHAMA</t>
  </si>
  <si>
    <t>ESTRELLA</t>
  </si>
  <si>
    <t>EL YALI ALI</t>
  </si>
  <si>
    <t>DOÑANA</t>
  </si>
  <si>
    <t>ASCURRO</t>
  </si>
  <si>
    <t>ANTUCO PRADENAS</t>
  </si>
  <si>
    <t>ANTUCO EL JAMAAL (GOMEZ)</t>
  </si>
  <si>
    <t>ALIKAN COTTO</t>
  </si>
  <si>
    <t>ALHANA</t>
  </si>
  <si>
    <t>ASYRIA</t>
  </si>
  <si>
    <t>ACBAR</t>
  </si>
  <si>
    <t>WOLFGANG</t>
  </si>
  <si>
    <t>AZHAR</t>
  </si>
  <si>
    <t>VELOCIRAPTOR</t>
  </si>
  <si>
    <t>QUEÑINO</t>
  </si>
  <si>
    <t>NAHIR</t>
  </si>
  <si>
    <t>M. ITALO</t>
  </si>
  <si>
    <t>LA NOVIA</t>
  </si>
  <si>
    <t>IRONICLY QUICK</t>
  </si>
  <si>
    <t>IMPETU</t>
  </si>
  <si>
    <t>GRANO DE ORO</t>
  </si>
  <si>
    <t>GALLITO</t>
  </si>
  <si>
    <t>DOLLAR</t>
  </si>
  <si>
    <t>COPO</t>
  </si>
  <si>
    <t>AUSTRALIANA</t>
  </si>
  <si>
    <t>TIENE KILOMETRAJE, PERO FALTA AL MENOS 1 DE 80</t>
  </si>
  <si>
    <t>ROCIO ESPINOSA</t>
  </si>
  <si>
    <t>CHARRO</t>
  </si>
  <si>
    <t>FALTA 1 DE 80 NACIONAL Y COMPLETAR 240 KMS</t>
  </si>
  <si>
    <t>ZADYA</t>
  </si>
  <si>
    <t>SHAMAN</t>
  </si>
  <si>
    <t>INESPERADO</t>
  </si>
  <si>
    <t>HP EMPERADOR</t>
  </si>
  <si>
    <t>SAFIRO</t>
  </si>
  <si>
    <t>SUPETAR MABROUKA</t>
  </si>
  <si>
    <t>MABROUKA</t>
  </si>
  <si>
    <t>BADUZO</t>
  </si>
  <si>
    <t>BARRAN</t>
  </si>
  <si>
    <t>TRAVIATA MELERO</t>
  </si>
  <si>
    <t>CG GELRABORR</t>
  </si>
  <si>
    <t>PS MAHARANI</t>
  </si>
  <si>
    <t>FEZITA</t>
  </si>
  <si>
    <t>CHEYENNE</t>
  </si>
  <si>
    <t>VAIN DAME</t>
  </si>
  <si>
    <t>LA CONSORCIO</t>
  </si>
  <si>
    <t>GUILT</t>
  </si>
  <si>
    <t>MOSQUETERO</t>
  </si>
  <si>
    <t>BONIFAS</t>
  </si>
  <si>
    <t>YUNQUE</t>
  </si>
  <si>
    <t>MEZCAL</t>
  </si>
  <si>
    <t>MARLEN</t>
  </si>
  <si>
    <t>CL DANUS</t>
  </si>
  <si>
    <t>YAMARA</t>
  </si>
  <si>
    <t>VENENO</t>
  </si>
  <si>
    <t>SULTAN (alfredo sat)</t>
  </si>
  <si>
    <t>REREEK</t>
  </si>
  <si>
    <t>RANIA</t>
  </si>
  <si>
    <t>LL NAZAYE</t>
  </si>
  <si>
    <t>HASSAN</t>
  </si>
  <si>
    <t>DACAR</t>
  </si>
  <si>
    <t>AMAYA MELENINN</t>
  </si>
  <si>
    <t>ALKALA</t>
  </si>
  <si>
    <t xml:space="preserve">TIENE 2 DE 80 FALTA COMPLETAR 240 KMS </t>
  </si>
  <si>
    <t>VICTORIA CORDILLERA</t>
  </si>
  <si>
    <t>MARTINA</t>
  </si>
  <si>
    <t>ALEX</t>
  </si>
  <si>
    <t>BRUNEI</t>
  </si>
  <si>
    <t>SULTANA</t>
  </si>
  <si>
    <t>NAKOOL</t>
  </si>
  <si>
    <t>LUNA</t>
  </si>
  <si>
    <t>JAFAR COX</t>
  </si>
  <si>
    <t>HABILITADOS PARA CORRER 80 FEI*</t>
  </si>
  <si>
    <t>TARIK EL PANGUE</t>
  </si>
  <si>
    <t>RAFIKI</t>
  </si>
  <si>
    <t>MAXT</t>
  </si>
  <si>
    <t>AL MACOR</t>
  </si>
  <si>
    <t>1º</t>
  </si>
  <si>
    <t>2º</t>
  </si>
  <si>
    <t>3º</t>
  </si>
  <si>
    <t>4º</t>
  </si>
  <si>
    <t>5º</t>
  </si>
  <si>
    <t>EQUIPO</t>
  </si>
  <si>
    <t>INTEGRANTES</t>
  </si>
  <si>
    <t>6º</t>
  </si>
  <si>
    <t>7º</t>
  </si>
  <si>
    <t>TOTAL</t>
  </si>
  <si>
    <t>HUELQUEN</t>
  </si>
  <si>
    <t>KEHAILAN A</t>
  </si>
  <si>
    <t>IGNACIA LARRONDO H</t>
  </si>
  <si>
    <t>FERNANDA HERRERA</t>
  </si>
  <si>
    <t>KEHAILAN C</t>
  </si>
  <si>
    <t>ANGOSTURA 1</t>
  </si>
  <si>
    <t>MARÍA PAZ VARGAS</t>
  </si>
  <si>
    <t>KEHAILAN B</t>
  </si>
  <si>
    <t>ENRIQUE LARRONDO O</t>
  </si>
  <si>
    <t>CAMILA HERRERA</t>
  </si>
  <si>
    <t>FELIPE RENCORET</t>
  </si>
  <si>
    <t>CARLOS ZEPEDA HERNANDEZ</t>
  </si>
  <si>
    <t>KEHAILAN D</t>
  </si>
  <si>
    <t>RAIMUNDO UNDURRAGA</t>
  </si>
  <si>
    <t>DAVID POPE</t>
  </si>
  <si>
    <t>NICOLAS SOMMERS H.</t>
  </si>
  <si>
    <t>ISIDORA HERRERA</t>
  </si>
  <si>
    <t>RANKING ANUAL DE CABALLOS</t>
  </si>
  <si>
    <t>FERNANDO MEDINA</t>
  </si>
  <si>
    <t>LAYDA</t>
  </si>
  <si>
    <t>DIABLILLO</t>
  </si>
  <si>
    <t>CARMELA</t>
  </si>
  <si>
    <t>DON PEDRO</t>
  </si>
  <si>
    <t>FATIMA</t>
  </si>
  <si>
    <t>DICIEM VERAM</t>
  </si>
  <si>
    <t>AS CURRO</t>
  </si>
  <si>
    <t>AS NASIRA</t>
  </si>
  <si>
    <t>YALI ALI</t>
  </si>
  <si>
    <t>ABIAT</t>
  </si>
  <si>
    <t>GHAJI</t>
  </si>
  <si>
    <t>ALEZANDRO</t>
  </si>
  <si>
    <t>LL ZIMPATICA</t>
  </si>
  <si>
    <t>M. GRCCI</t>
  </si>
  <si>
    <t>M. JADE</t>
  </si>
  <si>
    <t>SUEÑA PENSANDO</t>
  </si>
  <si>
    <t>TIBERIUS</t>
  </si>
  <si>
    <t>SATANAS</t>
  </si>
  <si>
    <t>K SHAWA</t>
  </si>
  <si>
    <t>ANGELES PEREZ ARRIETA</t>
  </si>
  <si>
    <t>SANTO DOMINGO 26-3</t>
  </si>
  <si>
    <t>SANTO DOMINGO 21-22-23/10/2011</t>
  </si>
  <si>
    <t>ROLANDO SASMAY</t>
  </si>
  <si>
    <t>PATRICIA DIAZ</t>
  </si>
  <si>
    <t>CLAUDIA LOPEZ</t>
  </si>
  <si>
    <t>AMALIA GALILEA</t>
  </si>
  <si>
    <t>MONICA ASENJO</t>
  </si>
  <si>
    <t>CORDILLERA A</t>
  </si>
  <si>
    <t>CORDILLERA B</t>
  </si>
  <si>
    <t>MANUELA VALENZUELA V</t>
  </si>
  <si>
    <t>SOFIA RIVADENEIRA</t>
  </si>
  <si>
    <t>AGUSTINA MONTT</t>
  </si>
  <si>
    <t>CRISTIAN SANCHEZ</t>
  </si>
  <si>
    <t>JORGE ERRAZURIZ</t>
  </si>
  <si>
    <t>PEDRO BALMACEDA</t>
  </si>
  <si>
    <t>ENRIQUE LARRONDO H</t>
  </si>
  <si>
    <t>JUAN PABLO ROJAS</t>
  </si>
  <si>
    <t>SEBASTIAN HOLMGREN F</t>
  </si>
  <si>
    <t>JUAN JOSE ECHAVARRI</t>
  </si>
  <si>
    <t>MARIO BALMACEDA (PAPA)</t>
  </si>
  <si>
    <t>S/P</t>
  </si>
  <si>
    <t>RINCONADA A</t>
  </si>
  <si>
    <t>RINCONADA B</t>
  </si>
  <si>
    <t>MARIA IGNACIA SAT YABER</t>
  </si>
  <si>
    <t>JAVIERA LAGOS</t>
  </si>
  <si>
    <t>ENRIQUE SEARLE MARTINEZ</t>
  </si>
  <si>
    <t>CRISTIAN CORNEJO CABEZAS</t>
  </si>
  <si>
    <t>VALERIA WINKELMAN PORFIRI</t>
  </si>
  <si>
    <t>ALFREDO SAT SAYER</t>
  </si>
  <si>
    <t>ANDRES PEPI ARONOWSKY</t>
  </si>
  <si>
    <t>FELIPE SAT SAYER</t>
  </si>
  <si>
    <t>FRANCESCA GIOIA</t>
  </si>
  <si>
    <t>CLAUDIO CORNEJO CABEZAS</t>
  </si>
  <si>
    <t>KAWELL KONA JR</t>
  </si>
  <si>
    <t>KAWELL KONA SENIOR</t>
  </si>
  <si>
    <t>BERNARDO ALGORTA</t>
  </si>
  <si>
    <t>MARIE LOUISE CLARK</t>
  </si>
  <si>
    <t>PAULA FORT</t>
  </si>
  <si>
    <t>JOSE MANUEL ROGERS</t>
  </si>
  <si>
    <t>MACARIO VIAL</t>
  </si>
  <si>
    <t>HARMKE MARGRETIA WESTERVELT</t>
  </si>
  <si>
    <t>MARIA PAZ VARGAS</t>
  </si>
  <si>
    <t>TAMARA MAC LEOD</t>
  </si>
  <si>
    <t>PATRICIO BUSTAMANTE</t>
  </si>
  <si>
    <t>CRISTINA MUTIS</t>
  </si>
  <si>
    <t>NICOLAS TAVERNE B</t>
  </si>
  <si>
    <t>PABLO LLOMPART</t>
  </si>
  <si>
    <t>MARTIN GARCIA LAZO</t>
  </si>
  <si>
    <t>ALVARO LLOMPART</t>
  </si>
  <si>
    <t>SOFIA RIBADENEIRA</t>
  </si>
  <si>
    <t>MARIA VICTORIA CALONGE</t>
  </si>
  <si>
    <t>DANIELA MORENO</t>
  </si>
  <si>
    <t>BERNARDA LETORT</t>
  </si>
  <si>
    <t>FAISAL</t>
  </si>
  <si>
    <t>ANCAR SAMURAY</t>
  </si>
  <si>
    <t>PS POSEIDON</t>
  </si>
  <si>
    <t>TACUARI</t>
  </si>
  <si>
    <t>LUCIA DE LA FUENTE</t>
  </si>
  <si>
    <t>ANDRES DA FORNO</t>
  </si>
  <si>
    <t>SEBASTIAN SALINAS</t>
  </si>
  <si>
    <t>ESTEBAN DE LA FUENTE</t>
  </si>
  <si>
    <t>LUIS PUEBLA</t>
  </si>
  <si>
    <t>PILAR TORRELABA</t>
  </si>
  <si>
    <t>CRISTIAN CORNEJO</t>
  </si>
  <si>
    <t xml:space="preserve">MARTIN ERLWEIN </t>
  </si>
  <si>
    <t>CECILIA CARRERE</t>
  </si>
  <si>
    <t>SOFIA AMOR</t>
  </si>
  <si>
    <t>LILIANA YAKSIC</t>
  </si>
  <si>
    <t>VERONICA KONKE</t>
  </si>
  <si>
    <t>RODRIGO HERRERA</t>
  </si>
  <si>
    <t>RODRIGO BULNES</t>
  </si>
  <si>
    <t>MARGARITA ZURB</t>
  </si>
  <si>
    <t>MAURICIO GONZALEZ</t>
  </si>
  <si>
    <t>HOMERO ESPINOZA</t>
  </si>
  <si>
    <t>ANA MARIA MORENO</t>
  </si>
  <si>
    <t>CATALINA LLORENS</t>
  </si>
  <si>
    <t>VICENTE PARRA</t>
  </si>
  <si>
    <t>ESTEBAN MUÑOZ</t>
  </si>
  <si>
    <t>MANUELA VALENZUELA</t>
  </si>
  <si>
    <t>MARIA ELENA VIAL</t>
  </si>
  <si>
    <t>ANA MARIA DELORENZO</t>
  </si>
  <si>
    <t>PEDRO MARGOZZINI</t>
  </si>
  <si>
    <t>FERNANDO DE PEÑA</t>
  </si>
  <si>
    <t>CLAUDIO CASTILLO</t>
  </si>
  <si>
    <t>MOISES PINO</t>
  </si>
  <si>
    <t>JUAN JOSE ECHAVARRI G.</t>
  </si>
  <si>
    <t>KARL HUBER C</t>
  </si>
  <si>
    <t>CARLOS HUMERES S</t>
  </si>
  <si>
    <t>LEONARDO GONZALEZ</t>
  </si>
  <si>
    <t>ALEJANDRO VALDES</t>
  </si>
  <si>
    <t>CATALINA ORTUZAR</t>
  </si>
  <si>
    <t>JORGE ANDRES LIVIGSTONE</t>
  </si>
  <si>
    <t>DANIEL OLIVARES</t>
  </si>
  <si>
    <t>CARLOS LETELIER</t>
  </si>
  <si>
    <t xml:space="preserve">OSCAR SILVA </t>
  </si>
  <si>
    <t>JUAN I SPOERER V</t>
  </si>
  <si>
    <t>CONSTANZA A. DUHALDE P.</t>
  </si>
  <si>
    <t>SEBASTIAN HOLGREN F</t>
  </si>
  <si>
    <t>ANTONIA MATURANA V.</t>
  </si>
  <si>
    <t>PEDRO VALDES</t>
  </si>
  <si>
    <t>JOSE ANTONIO VICENTE</t>
  </si>
  <si>
    <t>BONI VIADA</t>
  </si>
  <si>
    <t>CARLA BOBENRIETH</t>
  </si>
  <si>
    <t>MAXIMILIANO DE PEÑA</t>
  </si>
  <si>
    <t>VALERIA WINKELMAN P.</t>
  </si>
  <si>
    <t>RENI MULLER</t>
  </si>
  <si>
    <t>GERMAN GOMEZ PEREZ</t>
  </si>
  <si>
    <t>ANDRES PEPI S</t>
  </si>
  <si>
    <t>NISOLAS SOMMER H</t>
  </si>
  <si>
    <t>CAROLINA CORNEJO C</t>
  </si>
  <si>
    <t>ANGELES PEREZ</t>
  </si>
  <si>
    <t xml:space="preserve">PATRICIA DIAZ PADILLA </t>
  </si>
  <si>
    <t>BENJAMIN SCHMIDT</t>
  </si>
  <si>
    <t>JOSE MIGUEL GARCIA</t>
  </si>
  <si>
    <t>JOSE PEDRO VARELA A</t>
  </si>
  <si>
    <t>ALEXIS HENRIQUEZ</t>
  </si>
  <si>
    <t>ALEJANDRO DE LA FUENTE</t>
  </si>
  <si>
    <t>JOSE MIGUEL DIAZ</t>
  </si>
  <si>
    <t>SANTIAGO SILVA</t>
  </si>
  <si>
    <t>DANTE MARINETTI</t>
  </si>
  <si>
    <t>PEDRO VARELA CERDA</t>
  </si>
  <si>
    <t>SHARON DENISE L</t>
  </si>
  <si>
    <t>FRANCESCA GIOIA V</t>
  </si>
  <si>
    <t>RENZO SOVINO</t>
  </si>
  <si>
    <t>IGNACIO HENRIQUEZ</t>
  </si>
  <si>
    <t>DAFNE</t>
  </si>
  <si>
    <t>TURBANTE</t>
  </si>
  <si>
    <t>ESCUDO</t>
  </si>
  <si>
    <t>PB MUSHA</t>
  </si>
  <si>
    <t>CODISIOSO</t>
  </si>
  <si>
    <t>LUISITA</t>
  </si>
  <si>
    <t>PUCARA</t>
  </si>
  <si>
    <t>PISTRAT</t>
  </si>
  <si>
    <t>PS APOLLO</t>
  </si>
  <si>
    <t>SADIK</t>
  </si>
  <si>
    <t>ORION</t>
  </si>
  <si>
    <t xml:space="preserve">ALKALA </t>
  </si>
  <si>
    <t>PUELCHE</t>
  </si>
  <si>
    <t>TALIBAN</t>
  </si>
  <si>
    <t>CARTIER</t>
  </si>
  <si>
    <t>XIME</t>
  </si>
  <si>
    <t>HP SULTAN</t>
  </si>
  <si>
    <t>LEYDA</t>
  </si>
  <si>
    <t>SISI</t>
  </si>
  <si>
    <t>TEQUILA</t>
  </si>
  <si>
    <t>ALBORADA ALERCE</t>
  </si>
  <si>
    <t>KEMOSABI</t>
  </si>
  <si>
    <t>BACAN</t>
  </si>
  <si>
    <t>MUSKARI</t>
  </si>
  <si>
    <t>ARAGON</t>
  </si>
  <si>
    <t>REMANSO</t>
  </si>
  <si>
    <t>HP BELLACO</t>
  </si>
  <si>
    <t>SAMIRA</t>
  </si>
  <si>
    <t>SORSALITO</t>
  </si>
  <si>
    <t>TROYA</t>
  </si>
  <si>
    <t>AL PARISH</t>
  </si>
  <si>
    <t>DHIYYA</t>
  </si>
  <si>
    <t>CIRO MAGNUM</t>
  </si>
  <si>
    <t>IRISSH</t>
  </si>
  <si>
    <t>CENTURION</t>
  </si>
  <si>
    <t>ODALISCA</t>
  </si>
  <si>
    <t>SGN SALMAN EXPRESS</t>
  </si>
  <si>
    <t>HP MARQUESA</t>
  </si>
  <si>
    <t>NACHA</t>
  </si>
  <si>
    <t>CAMILA</t>
  </si>
  <si>
    <t>KHADIJAH</t>
  </si>
  <si>
    <t>RANCO</t>
  </si>
  <si>
    <t>NUREDIN</t>
  </si>
  <si>
    <t>CACHAFAZ</t>
  </si>
  <si>
    <t xml:space="preserve">sto dmgo </t>
  </si>
  <si>
    <t>JOSE MIGUEL ZEPEDA OVALLE</t>
  </si>
  <si>
    <t>8º</t>
  </si>
  <si>
    <t>9º</t>
  </si>
  <si>
    <t>10º</t>
  </si>
  <si>
    <t>11º</t>
  </si>
  <si>
    <t>12º</t>
  </si>
  <si>
    <t>STO DMGO 3-2011</t>
  </si>
  <si>
    <t>PB MELEK</t>
  </si>
  <si>
    <t xml:space="preserve"> AS BEDUINO</t>
  </si>
  <si>
    <t>MG FAIZA</t>
  </si>
  <si>
    <t>ENCANTADA</t>
  </si>
  <si>
    <t>AS NASIRO</t>
  </si>
  <si>
    <t>MAYA</t>
  </si>
  <si>
    <t>MARITA</t>
  </si>
  <si>
    <t>CL GAUCHO</t>
  </si>
  <si>
    <t>DON PANCHO</t>
  </si>
  <si>
    <t>GNAJI</t>
  </si>
  <si>
    <t>AYHAR</t>
  </si>
  <si>
    <t>M JADE</t>
  </si>
  <si>
    <t>CHASCON</t>
  </si>
  <si>
    <t>JORGE ANDRES LIVINGSTONE U.</t>
  </si>
  <si>
    <t>APORTE JINETE</t>
  </si>
  <si>
    <t>ATENEA</t>
  </si>
  <si>
    <t>MATETIC 30-04-2011</t>
  </si>
  <si>
    <t>JORGE ANDRES LIVINGSTONE</t>
  </si>
  <si>
    <t>ALEJANDRO KISS</t>
  </si>
  <si>
    <t>AL HATAL EL SHAMAT</t>
  </si>
  <si>
    <t>IVAN CATALAN</t>
  </si>
  <si>
    <t>MUSCAT</t>
  </si>
  <si>
    <t>ANDRÉ  ALVAREZ</t>
  </si>
  <si>
    <t>AFRODITA</t>
  </si>
  <si>
    <t>SOFÍA MATTE</t>
  </si>
  <si>
    <t>PINTA</t>
  </si>
  <si>
    <t>APOLO</t>
  </si>
  <si>
    <t>MARTIN SALAZAR</t>
  </si>
  <si>
    <t xml:space="preserve">TACUARI </t>
  </si>
  <si>
    <t>FELIPE MATTHEI SALVO</t>
  </si>
  <si>
    <t>VALDEOSERA FAROUK</t>
  </si>
  <si>
    <t xml:space="preserve">KARINA NEUMMAN </t>
  </si>
  <si>
    <t xml:space="preserve">RIAD </t>
  </si>
  <si>
    <t>ROBERTO WRAY</t>
  </si>
  <si>
    <t>ESCORIAL EL FARIK</t>
  </si>
  <si>
    <t>HP SULTÁN</t>
  </si>
  <si>
    <t>LM BAMBAN LAREM</t>
  </si>
  <si>
    <t>JAVIER MELERO</t>
  </si>
  <si>
    <t>EDUARDO COX V.</t>
  </si>
  <si>
    <t>JAIME TORRES SERRA</t>
  </si>
  <si>
    <t>LUMINUN LADY</t>
  </si>
  <si>
    <t>FELIPE MOLINA MOLINA</t>
  </si>
  <si>
    <t>ANTONIA GALILEA IZQUIERDO</t>
  </si>
  <si>
    <t>P.S MAHARANI</t>
  </si>
  <si>
    <t xml:space="preserve">MOISES PINO </t>
  </si>
  <si>
    <t>MUSKARIT</t>
  </si>
  <si>
    <t>PAULO VIAL VICENTE</t>
  </si>
  <si>
    <t>ALEX VLASTEVISKA</t>
  </si>
  <si>
    <t>MAXXI WIMMER</t>
  </si>
  <si>
    <t>RODRIGO BULNES LLOMPART</t>
  </si>
  <si>
    <t>JUAN  P. SCHIAPPACASSE</t>
  </si>
  <si>
    <t>VICTOR VALDERRAMA</t>
  </si>
  <si>
    <t>RV ELENA</t>
  </si>
  <si>
    <t>MARIANA SABBAGH</t>
  </si>
  <si>
    <t>CONSTANZA DONOSO</t>
  </si>
  <si>
    <t>ANA MARÍA DELORENZO</t>
  </si>
  <si>
    <t>B.MARIAM</t>
  </si>
  <si>
    <t>P.S. POSEIDON</t>
  </si>
  <si>
    <t>PEDRO MARGOZINI</t>
  </si>
  <si>
    <t>TIKI LEA-PLAZA IZQUIERDO</t>
  </si>
  <si>
    <t>JOSE PEDRO VARELA</t>
  </si>
  <si>
    <t>JOSE MIGUEL ARROYO ESCUDERO</t>
  </si>
  <si>
    <t>MABEL MELENDEZ</t>
  </si>
  <si>
    <t>ROLANDO SOVINO</t>
  </si>
  <si>
    <t>MARIA IGNACIA SAT</t>
  </si>
  <si>
    <t>LUCERO</t>
  </si>
  <si>
    <t>VALERIA WINKELMANN P.</t>
  </si>
  <si>
    <t>ZORSALITO</t>
  </si>
  <si>
    <t>JERKO STAMBUK</t>
  </si>
  <si>
    <t>EL CARRETON NAJAR</t>
  </si>
  <si>
    <t xml:space="preserve">JUAN OYARZÁBAL </t>
  </si>
  <si>
    <t>DAVID RAMIREZ</t>
  </si>
  <si>
    <t>FERNANDO SUÁREZ</t>
  </si>
  <si>
    <t>SILENCE</t>
  </si>
  <si>
    <t>JUAN DEL CANTO</t>
  </si>
  <si>
    <t>SHABROUX</t>
  </si>
  <si>
    <t>PB DAKHAN</t>
  </si>
  <si>
    <t>ALEJANDRO NIETO</t>
  </si>
  <si>
    <t>THE AWAKENING</t>
  </si>
  <si>
    <t>NICOLAS LUKSIC</t>
  </si>
  <si>
    <t>ORLANDO VILLALOBOS BARCELO</t>
  </si>
  <si>
    <t>EL PEUMO TENCALITO</t>
  </si>
  <si>
    <t>FRANCISCO RUIZ-TAGLE</t>
  </si>
  <si>
    <t>FLORENCIA</t>
  </si>
  <si>
    <t>LUIS RODRIGUEZ</t>
  </si>
  <si>
    <t>M. CECILIA CARRÈRE I.</t>
  </si>
  <si>
    <t>NIRA</t>
  </si>
  <si>
    <t>JOSE DANIEL TARUD</t>
  </si>
  <si>
    <t>ARTURO MARINETTI</t>
  </si>
  <si>
    <t>RANDU</t>
  </si>
  <si>
    <t>FRANCISCO VALDES</t>
  </si>
  <si>
    <t>JUAN PABLO OLMEDO</t>
  </si>
  <si>
    <t>FERNANDO LLOMPART</t>
  </si>
  <si>
    <t>JUAN PEDRO OLEA</t>
  </si>
  <si>
    <t>FARIK</t>
  </si>
  <si>
    <t>VICTOR RIOS</t>
  </si>
  <si>
    <t>HALUX</t>
  </si>
  <si>
    <t>PEDRO PABLO GOMEZ</t>
  </si>
  <si>
    <t>NATALIA GARROÑO</t>
  </si>
  <si>
    <t>SOFIA MATTE</t>
  </si>
  <si>
    <t>FARID ANG PEREZ</t>
  </si>
  <si>
    <t>FARID STGO SILVA</t>
  </si>
  <si>
    <t>OSAMA LARRONDO</t>
  </si>
  <si>
    <t>OSAMA GIOIA</t>
  </si>
  <si>
    <t>SULTAN VLASTEVIKA</t>
  </si>
  <si>
    <t>SULTAN FERRERO</t>
  </si>
  <si>
    <t>SULTAN RIOS</t>
  </si>
  <si>
    <t>SULTAN GARROÑO</t>
  </si>
  <si>
    <t>SEBASTIAN TAVERNE BARROS</t>
  </si>
  <si>
    <t>JOSÉ ANTONIO VICENTE</t>
  </si>
  <si>
    <t>ISIDORA HIRMAS</t>
  </si>
  <si>
    <t>JOSE MIGUEL ZEPEDA</t>
  </si>
  <si>
    <t>MATEO WRAY</t>
  </si>
  <si>
    <t>BARNARDA LETORD</t>
  </si>
  <si>
    <t>LUCAS CALONGE</t>
  </si>
  <si>
    <t>SOFÍA RIBADENEIRA</t>
  </si>
  <si>
    <t>JOAQUIN MELERO</t>
  </si>
  <si>
    <t>TRAVIATA</t>
  </si>
  <si>
    <t>CAMILO ZEPEDA</t>
  </si>
  <si>
    <t>JESUS LOBATO</t>
  </si>
  <si>
    <t>CHRISTOPHER UGARTE</t>
  </si>
  <si>
    <t>EL FANTASISTA</t>
  </si>
  <si>
    <t>ÑAGUE BANDIDO</t>
  </si>
  <si>
    <t>JUAN J. PAVEZ</t>
  </si>
  <si>
    <t>P.S. ARAUCO</t>
  </si>
  <si>
    <t>PAULA LLORENS</t>
  </si>
  <si>
    <t>CRISTOBAL TAVERNE BARROS</t>
  </si>
  <si>
    <t>JUAN IGNACIO SPOERER</t>
  </si>
  <si>
    <t>ADELA  MATURANA</t>
  </si>
  <si>
    <t>MAURICIO MORALES</t>
  </si>
  <si>
    <t>F.U. AARON</t>
  </si>
  <si>
    <t>TOMÁS TURNER</t>
  </si>
  <si>
    <t>COLACAO/LOCO BIELSA</t>
  </si>
  <si>
    <t>MATIAS RUIZ-TAGLE</t>
  </si>
  <si>
    <t>ZAINITO</t>
  </si>
  <si>
    <t>MARIA PAZ VON UNGER</t>
  </si>
  <si>
    <t>MICAELA TORRES</t>
  </si>
  <si>
    <t>SIMBAD</t>
  </si>
  <si>
    <t>JOSEFINA TAHAN</t>
  </si>
  <si>
    <t>BOM BOM</t>
  </si>
  <si>
    <t>TOMAS TAHAN</t>
  </si>
  <si>
    <t>SAFIRA</t>
  </si>
  <si>
    <t>FELIPE SAT Y.</t>
  </si>
  <si>
    <t>FRANCESCA GIOIA V.</t>
  </si>
  <si>
    <t>DOMINGO SPOERER</t>
  </si>
  <si>
    <t>YASSER</t>
  </si>
  <si>
    <t>ECLIPSE</t>
  </si>
  <si>
    <t>TITI</t>
  </si>
  <si>
    <t>CG JELFOFARR</t>
  </si>
  <si>
    <t xml:space="preserve">ALCAZAR ALEX </t>
  </si>
  <si>
    <t xml:space="preserve"> ISHIA</t>
  </si>
  <si>
    <t>ANGOSTURA FRODO</t>
  </si>
  <si>
    <t>JUAN IGNACIO SPOERER V</t>
  </si>
  <si>
    <t>1°</t>
  </si>
  <si>
    <t>2°</t>
  </si>
  <si>
    <t>3°</t>
  </si>
  <si>
    <t>4°</t>
  </si>
  <si>
    <t>7°</t>
  </si>
  <si>
    <t>8°</t>
  </si>
  <si>
    <t>9°</t>
  </si>
  <si>
    <t>10°</t>
  </si>
  <si>
    <t>13°</t>
  </si>
  <si>
    <t>12°</t>
  </si>
  <si>
    <t>11°</t>
  </si>
  <si>
    <t>ANGOSTURA MORITA</t>
  </si>
  <si>
    <t>PS JEMAIKA</t>
  </si>
  <si>
    <t>SHAKALI</t>
  </si>
  <si>
    <t>CL GIOLO</t>
  </si>
  <si>
    <t>VALENTIN</t>
  </si>
  <si>
    <t>CL FADWA</t>
  </si>
  <si>
    <t>APHRODITA</t>
  </si>
  <si>
    <t>MONZO</t>
  </si>
  <si>
    <t>TOSTADO</t>
  </si>
  <si>
    <t>CANDELA</t>
  </si>
  <si>
    <t>OTOÑO</t>
  </si>
  <si>
    <t>PAJARITO</t>
  </si>
  <si>
    <t>13º</t>
  </si>
  <si>
    <t>MARK  IBAÑEZ</t>
  </si>
  <si>
    <t>CALAFQUEN KONSTERRUS</t>
  </si>
  <si>
    <t>ENRIQUE SEARLE</t>
  </si>
  <si>
    <t>MANUELA BASOMBRIO</t>
  </si>
  <si>
    <t>P.S GUADIARO</t>
  </si>
  <si>
    <t>CAMILO VILLA GOMEZ</t>
  </si>
  <si>
    <t>ARISTOTELES</t>
  </si>
  <si>
    <t xml:space="preserve">CATALINA BASTONS </t>
  </si>
  <si>
    <t>RIAD</t>
  </si>
  <si>
    <t>PABLO VIAL</t>
  </si>
  <si>
    <t>FRANCISCA SOVINO</t>
  </si>
  <si>
    <t>SIMONA CAMILLA P</t>
  </si>
  <si>
    <t>JUAN EDUARDO COX</t>
  </si>
  <si>
    <t>CARMELO</t>
  </si>
  <si>
    <t>TIKI LEA-PLAZA</t>
  </si>
  <si>
    <t>CARLOS LETELIER SIVORI</t>
  </si>
  <si>
    <t>RENATO CERDA</t>
  </si>
  <si>
    <t>MAXIMUS</t>
  </si>
  <si>
    <t>CARLA ONELL</t>
  </si>
  <si>
    <t>NAMIBIA</t>
  </si>
  <si>
    <t>ALFREDO SAT YABER</t>
  </si>
  <si>
    <t>ANDRE ALVAREZ</t>
  </si>
  <si>
    <t>NICOLAS TAVERNE BARROS</t>
  </si>
  <si>
    <t>MANUELA VALENZUELA VARGAS</t>
  </si>
  <si>
    <t>ANCAR REVOLTOSO</t>
  </si>
  <si>
    <t>NICOLAS SOMMER</t>
  </si>
  <si>
    <t>EL ARRAYAN BEIJA</t>
  </si>
  <si>
    <t>KARL HUBBER C</t>
  </si>
  <si>
    <t>LORETO HENRIQUEZ P</t>
  </si>
  <si>
    <t>CAMPO LINDO AGOSTINA</t>
  </si>
  <si>
    <t>ANITA NOVOA</t>
  </si>
  <si>
    <t>JUAN PABLO</t>
  </si>
  <si>
    <t>JUAN JOSE ALARCON</t>
  </si>
  <si>
    <t>P.S. LAUTARO</t>
  </si>
  <si>
    <t>PAULA VIAL</t>
  </si>
  <si>
    <t>GABRIELA BALMACEDA</t>
  </si>
  <si>
    <t>PEDRO PABLO CUEVAS LARRAIN</t>
  </si>
  <si>
    <t>ESCORPION</t>
  </si>
  <si>
    <t>BENJAMIN DIAZ</t>
  </si>
  <si>
    <t>CARLOS SABBAGH</t>
  </si>
  <si>
    <t>SEBASTIAN SAA</t>
  </si>
  <si>
    <t>HF SIGMUND</t>
  </si>
  <si>
    <t>PEDRO MATTHEI</t>
  </si>
  <si>
    <t>ZT FAA HAADIN</t>
  </si>
  <si>
    <t>MARIA ISABEL VALDES</t>
  </si>
  <si>
    <t>CRISTIAN FEHRMAN</t>
  </si>
  <si>
    <t>JUAN E. SPOERER DE LA S.</t>
  </si>
  <si>
    <t>JOSE MIGUEL GUZMAN</t>
  </si>
  <si>
    <t>HOMERO ESPINOSA</t>
  </si>
  <si>
    <t>NICOLE HAMMERLEYS</t>
  </si>
  <si>
    <t>MORENA MIA</t>
  </si>
  <si>
    <t>JORGE ANDRÉS LIVINGSTONE</t>
  </si>
  <si>
    <t>MARIE LOUISE-CLARK</t>
  </si>
  <si>
    <t>ZT FIINUS</t>
  </si>
  <si>
    <t>MV MONZO</t>
  </si>
  <si>
    <t>JADE</t>
  </si>
  <si>
    <t>STO DMGO 04/06/2011</t>
  </si>
  <si>
    <t>LUIS GREZ</t>
  </si>
  <si>
    <t>NICOLAS SOMMER H</t>
  </si>
  <si>
    <t>OSAMA GUZMAN</t>
  </si>
  <si>
    <t>SULTAN SALINAS</t>
  </si>
  <si>
    <t>SULTAN CORDOVA</t>
  </si>
  <si>
    <t>HP SIGMUND</t>
  </si>
  <si>
    <t>GUADIARO</t>
  </si>
  <si>
    <t>ANA FLAVIA MONTRUCCHIO ILKIU</t>
  </si>
  <si>
    <t>LA WANDA</t>
  </si>
  <si>
    <t xml:space="preserve">RAFAELA DARQUEA  </t>
  </si>
  <si>
    <t>IGNACIA LARRONDO</t>
  </si>
  <si>
    <t>QUINTAY 2-7</t>
  </si>
  <si>
    <t>QUINTAY 2-07-2011</t>
  </si>
  <si>
    <t>MARTIN ERLWEIN VICUÑA</t>
  </si>
  <si>
    <t>CODICIOSO</t>
  </si>
  <si>
    <t>ALVARO LLOMPART G</t>
  </si>
  <si>
    <t>P.S. LARIMAR</t>
  </si>
  <si>
    <t>MARTIN GARCIA</t>
  </si>
  <si>
    <t>JORGE ESPARZA</t>
  </si>
  <si>
    <t>CG JELRABORR</t>
  </si>
  <si>
    <t>YANARA</t>
  </si>
  <si>
    <t>MARK IBAÑEZ</t>
  </si>
  <si>
    <t>LM BAM BAN LAREM</t>
  </si>
  <si>
    <t>JUAN EDUARDO COX V</t>
  </si>
  <si>
    <t>ROSAMEL ROJAS</t>
  </si>
  <si>
    <t>CAROLINA COX</t>
  </si>
  <si>
    <t>CARLOS HUMERES S.</t>
  </si>
  <si>
    <t>ANGELES PEREZ A</t>
  </si>
  <si>
    <t>ENRIQUE BESA</t>
  </si>
  <si>
    <t>TANGO</t>
  </si>
  <si>
    <t>MARCELA COTTO</t>
  </si>
  <si>
    <t>JOSE PEDRO VARELA ALFONSO</t>
  </si>
  <si>
    <t>RENATO CERDA BARROS</t>
  </si>
  <si>
    <t>GOLIAT</t>
  </si>
  <si>
    <t>JUAN PABLO SHIAPPACASSE CANEPA</t>
  </si>
  <si>
    <t>JUAN JOSE RECALDE</t>
  </si>
  <si>
    <t>HECTOR PAVEZ</t>
  </si>
  <si>
    <t>ATAUALPA</t>
  </si>
  <si>
    <t>MICAELA TORRES HORTA</t>
  </si>
  <si>
    <t>CEPA</t>
  </si>
  <si>
    <t>HC CRETA</t>
  </si>
  <si>
    <t>CONSTANZA DUHALDE  PLAZA</t>
  </si>
  <si>
    <t>VICENTE SILVA</t>
  </si>
  <si>
    <t>MAURICIO AGUILAR</t>
  </si>
  <si>
    <t>RAIMUNDO UNDURRAGA MUJICA</t>
  </si>
  <si>
    <t>ANDRES TURNER</t>
  </si>
  <si>
    <t>ALMENDAR LOICA</t>
  </si>
  <si>
    <t>NICANOR</t>
  </si>
  <si>
    <t>JUAN E SPOERER D</t>
  </si>
  <si>
    <t>MARIO OPORTUS</t>
  </si>
  <si>
    <t>DICHOSA</t>
  </si>
  <si>
    <t>CARLOS SILVA</t>
  </si>
  <si>
    <t>ADELA MATURANA V</t>
  </si>
  <si>
    <t>SALOME T</t>
  </si>
  <si>
    <t>VICENTE GARIN H</t>
  </si>
  <si>
    <t>PAULA LLORENS C</t>
  </si>
  <si>
    <t>SANDOKAN</t>
  </si>
  <si>
    <t>PEDRO PABLO CUEVAS</t>
  </si>
  <si>
    <t>CARLOS HOLMGREN</t>
  </si>
  <si>
    <t>TIKI LEA PLAZA</t>
  </si>
  <si>
    <t>SCIROCO</t>
  </si>
  <si>
    <t>AURELIO MONTES</t>
  </si>
  <si>
    <t>FELIPE RENCORET PORTALES</t>
  </si>
  <si>
    <t>F.U. GAUSE</t>
  </si>
  <si>
    <t>FERNANDO AMPUERO</t>
  </si>
  <si>
    <t>RAFAELLA</t>
  </si>
  <si>
    <t>CARLOS HUMERES N</t>
  </si>
  <si>
    <t>CARLOS HIRMAS</t>
  </si>
  <si>
    <t>TEMPANO</t>
  </si>
  <si>
    <t>MAXIMO VILLABLANCA</t>
  </si>
  <si>
    <t>OSAMA GU</t>
  </si>
  <si>
    <t>CRISTIAN CORNEJO C.</t>
  </si>
  <si>
    <t>SHEIK</t>
  </si>
  <si>
    <t>CLAUDIA INFANTE OSSA</t>
  </si>
  <si>
    <t>CAMBOLLANO</t>
  </si>
  <si>
    <t>CLAUDIO CORNEJO C.</t>
  </si>
  <si>
    <t>HOSNY JUNIOR</t>
  </si>
  <si>
    <t>PEDRO TOMAS VARELA CERDA</t>
  </si>
  <si>
    <t>ESTEBAN OLIVARES</t>
  </si>
  <si>
    <t>ALI RAZ</t>
  </si>
  <si>
    <t>DOMINGO SPOERER V</t>
  </si>
  <si>
    <t>ALVARO RENCORET MATURANA</t>
  </si>
  <si>
    <t>F.U. QUINTRALA</t>
  </si>
  <si>
    <t>JOSE ZEPEDA</t>
  </si>
  <si>
    <t>CANELA</t>
  </si>
  <si>
    <t>AGUSTINA MONTT MULLER</t>
  </si>
  <si>
    <t>FARID V SILVA</t>
  </si>
  <si>
    <t>FARID SILVA</t>
  </si>
  <si>
    <t>QUINTAY 02-07-2011</t>
  </si>
  <si>
    <t>STO DMGO 04-06-2011</t>
  </si>
  <si>
    <t>KALI</t>
  </si>
  <si>
    <t>MG FAIJA</t>
  </si>
  <si>
    <t>CL GIGOLO</t>
  </si>
  <si>
    <t>DON JUAN</t>
  </si>
  <si>
    <t>TIGRES DOS</t>
  </si>
  <si>
    <t>EL TAIHUEN DE PIRQUE</t>
  </si>
  <si>
    <t>HUSSEIN</t>
  </si>
  <si>
    <t>KIRA</t>
  </si>
  <si>
    <t>total</t>
  </si>
  <si>
    <t>YR</t>
  </si>
  <si>
    <t>lugar Chile</t>
  </si>
  <si>
    <t>lugar FEI</t>
  </si>
  <si>
    <t>LOS ANGELES 3-9-2011</t>
  </si>
  <si>
    <t>PANAMERICANO 21-10-2011</t>
  </si>
  <si>
    <t>ABIERTO 22-10-2011</t>
  </si>
  <si>
    <t>DICIEMBRE 3-12-2011</t>
  </si>
  <si>
    <t>ANDRES GONZALEZ</t>
  </si>
  <si>
    <t>NIKOLAS LUKSIC</t>
  </si>
  <si>
    <t>SAMUEL ROMAN</t>
  </si>
  <si>
    <t>º6</t>
  </si>
  <si>
    <t>LOS ANGELES 03-09</t>
  </si>
  <si>
    <t>MERCEDES TAPIA</t>
  </si>
  <si>
    <t>ANTONIO LLOMPART</t>
  </si>
  <si>
    <t>CRISTOBAL ORTIZ</t>
  </si>
  <si>
    <t>BENJAMIN BOETSCH</t>
  </si>
  <si>
    <t>ROGELIO GUTIERREZ</t>
  </si>
  <si>
    <t>RENI MÜLLER</t>
  </si>
  <si>
    <t>ARTURO CANCINO</t>
  </si>
  <si>
    <t>MARIA CECILIA CARRERE</t>
  </si>
  <si>
    <t>MAURICIO ROGEL</t>
  </si>
  <si>
    <t>FRANCISCA RUIZ TAGLE</t>
  </si>
  <si>
    <t>MATIAS RUIZ TAGLE</t>
  </si>
  <si>
    <t>MICHAELA FRINDT</t>
  </si>
  <si>
    <t>JUAN PALOMINO</t>
  </si>
  <si>
    <t>SABINE MATTHEI</t>
  </si>
  <si>
    <t>ANDRES GATICA</t>
  </si>
  <si>
    <t>VICTOR SZECOWKA</t>
  </si>
  <si>
    <t>TOMAS FERNANDEZ</t>
  </si>
  <si>
    <t>RODRIGO VICENTE</t>
  </si>
  <si>
    <t>PATRICIO PALMA</t>
  </si>
  <si>
    <t>PATRICIO CAMILLA</t>
  </si>
  <si>
    <t>ANDRES POBLETE</t>
  </si>
  <si>
    <t>ROLANDO MERINO</t>
  </si>
  <si>
    <t>RENATA SOVINO</t>
  </si>
  <si>
    <t>CONTANZA RIQUELME</t>
  </si>
  <si>
    <t>PS KASIB</t>
  </si>
  <si>
    <t>JAIME TORRES</t>
  </si>
  <si>
    <t>M. CEPA</t>
  </si>
  <si>
    <t>PS. MAHARANI</t>
  </si>
  <si>
    <t>PS. LARIMAR</t>
  </si>
  <si>
    <t>FARYK</t>
  </si>
  <si>
    <t xml:space="preserve">CENTURION </t>
  </si>
  <si>
    <t>MG SHAKALI</t>
  </si>
  <si>
    <t>GAVILAN</t>
  </si>
  <si>
    <t>ASAL</t>
  </si>
  <si>
    <t>KASANE</t>
  </si>
  <si>
    <t>FM ROMERO</t>
  </si>
  <si>
    <t>SHAHEN</t>
  </si>
  <si>
    <t>FRODO</t>
  </si>
  <si>
    <t>ACERTIJO</t>
  </si>
  <si>
    <t>BARTOLO</t>
  </si>
  <si>
    <t>CLEOPATRA</t>
  </si>
  <si>
    <t xml:space="preserve">LUCAS CALONGE </t>
  </si>
  <si>
    <t>FLAAME</t>
  </si>
  <si>
    <t>SEBASTIAN TAVERNE</t>
  </si>
  <si>
    <t>SONATA</t>
  </si>
  <si>
    <t>LL. VALENTIN</t>
  </si>
  <si>
    <t>FV SARDEK</t>
  </si>
  <si>
    <t>AARON</t>
  </si>
  <si>
    <t>JUANQUI</t>
  </si>
  <si>
    <t>ANCAR SHARIMA</t>
  </si>
  <si>
    <t>EL TAIHUEN DE PIRQUE IBERO</t>
  </si>
  <si>
    <t xml:space="preserve"> PINAMAR 06-05-2011</t>
  </si>
  <si>
    <t>ALVARO OPORTUS</t>
  </si>
  <si>
    <t>DOLAR</t>
  </si>
  <si>
    <t>VERONICA KONCKE</t>
  </si>
  <si>
    <t>JUAN PABLO SCHIAPPACASE</t>
  </si>
  <si>
    <t>ALICIA GONZALEZ</t>
  </si>
  <si>
    <t>MARTIN ERLWEIL</t>
  </si>
  <si>
    <t>CLAUDIA ROMERO</t>
  </si>
  <si>
    <t>ESCORIAL EL FAKIR</t>
  </si>
  <si>
    <t>MARCELA COTO</t>
  </si>
  <si>
    <t>CRETA</t>
  </si>
  <si>
    <t>PAULO FRANCISCO BORGUES</t>
  </si>
  <si>
    <t>FABIAN ARAMBUENA</t>
  </si>
  <si>
    <t>M2 TAHLAN</t>
  </si>
  <si>
    <t>SANTIAGO UGARTE</t>
  </si>
  <si>
    <t>PUNTA DEL VIENTO</t>
  </si>
  <si>
    <t>RB</t>
  </si>
  <si>
    <t>PB BAGWAN</t>
  </si>
  <si>
    <t>JUAN EDO.SPOERER</t>
  </si>
  <si>
    <t>VENTISQUERO</t>
  </si>
  <si>
    <t>MARQUESITA</t>
  </si>
  <si>
    <t>LUCERO DEL ORIENTE</t>
  </si>
  <si>
    <t>FELIPE MOLINA</t>
  </si>
  <si>
    <t>CAPITANO</t>
  </si>
  <si>
    <t>TOMAS VALDES</t>
  </si>
  <si>
    <t>ISABEL VALDES</t>
  </si>
  <si>
    <t>TENCOLITO</t>
  </si>
  <si>
    <t>ANDRES PEPPI</t>
  </si>
  <si>
    <t>IGNACIO VARGAS</t>
  </si>
  <si>
    <t>SAFIR</t>
  </si>
  <si>
    <t>MANUEL BULNES</t>
  </si>
  <si>
    <t>LA ALAZANA</t>
  </si>
  <si>
    <t>FRANCISCO BOETSCH</t>
  </si>
  <si>
    <t>SARTY</t>
  </si>
  <si>
    <t>EDUARDO SABBAGH</t>
  </si>
  <si>
    <t>PREMIER</t>
  </si>
  <si>
    <t>SERGIO DEL REAL</t>
  </si>
  <si>
    <t>IBERIOS</t>
  </si>
  <si>
    <t>NELSON PINTO</t>
  </si>
  <si>
    <t>CRISTOBAL DIAZ</t>
  </si>
  <si>
    <t>PERICLES</t>
  </si>
  <si>
    <t>FERNANDO SUAREZ</t>
  </si>
  <si>
    <t>WRIOSHAK</t>
  </si>
  <si>
    <t>ALVARO LLOMPART G.</t>
  </si>
  <si>
    <t>ROSE MARIE HEEECKEEREN</t>
  </si>
  <si>
    <t>MARIA LELENA VIAL</t>
  </si>
  <si>
    <t>MARTIN BULNES L</t>
  </si>
  <si>
    <t>EL CHUPACABRAS</t>
  </si>
  <si>
    <t>CRISTOBAL GONZALEZ</t>
  </si>
  <si>
    <t>HUSEIIN</t>
  </si>
  <si>
    <t>EL PANGUE CIRON M</t>
  </si>
  <si>
    <t>MATIAS PINTO</t>
  </si>
  <si>
    <t>ATAVIAO</t>
  </si>
  <si>
    <t>MARIA MGADALENA VALDES</t>
  </si>
  <si>
    <t>FRANCISCO BOETSCH V</t>
  </si>
  <si>
    <t>ZT FAA HAOODIN</t>
  </si>
  <si>
    <t>ZT MAGKLAN</t>
  </si>
  <si>
    <t>SARAJ</t>
  </si>
  <si>
    <t>ALVARO LLOMPART C.</t>
  </si>
  <si>
    <t>APOLO A</t>
  </si>
  <si>
    <t>APOLO K</t>
  </si>
  <si>
    <t>P.S. APOLLO</t>
  </si>
  <si>
    <t>P.S. KASIB</t>
  </si>
  <si>
    <t>P.S. MAHARANI</t>
  </si>
  <si>
    <t>JAFAR cox</t>
  </si>
  <si>
    <t>JAFAR tarud</t>
  </si>
  <si>
    <t>HUSEIIN tahan</t>
  </si>
  <si>
    <t>HUSEIN rogel</t>
  </si>
  <si>
    <t>FARIK olea</t>
  </si>
  <si>
    <t>LUCERO sat</t>
  </si>
  <si>
    <t>LUCERO palma</t>
  </si>
  <si>
    <t>NUBE parra</t>
  </si>
  <si>
    <t>P.S. GUADIARO</t>
  </si>
  <si>
    <t>BARBARA KORGE</t>
  </si>
  <si>
    <t>CG JELRAVOR</t>
  </si>
  <si>
    <t>17/12 PEÑUELAS</t>
  </si>
  <si>
    <t>ENRIQUE BEZA</t>
  </si>
  <si>
    <t>NICOLAS TAVERNE H</t>
  </si>
  <si>
    <t>CARLOS SABBAG</t>
  </si>
  <si>
    <t>IVONNE ODDOY</t>
  </si>
  <si>
    <t>NICOLE COQUELET</t>
  </si>
  <si>
    <t>ALEJANDRA ALONSO</t>
  </si>
  <si>
    <t>MARTIN TAVERNE</t>
  </si>
  <si>
    <t>CARLOS ZEPEDA</t>
  </si>
  <si>
    <t>RODRIGO GASIK</t>
  </si>
  <si>
    <t>HARRY SDADLER</t>
  </si>
  <si>
    <t>JOSE POLLONI</t>
  </si>
  <si>
    <t>ANDRES PEPI</t>
  </si>
  <si>
    <t>FELIPE VALDES</t>
  </si>
  <si>
    <t>TALENA TEICHFISHER</t>
  </si>
  <si>
    <t>CRISTOBAL LIRA</t>
  </si>
  <si>
    <t>JOSEFINA MATURANA</t>
  </si>
  <si>
    <t>NICOLAS SCHMIDT</t>
  </si>
  <si>
    <t>CRISTOBAL MENDEZ</t>
  </si>
  <si>
    <t>AGUSTINA LAGOS</t>
  </si>
  <si>
    <t>JUAN DIEGO OSSANDON</t>
  </si>
  <si>
    <t>CL FRODDO</t>
  </si>
  <si>
    <t>NICOLAS TAVERNE</t>
  </si>
  <si>
    <t>FANTASMA</t>
  </si>
  <si>
    <t>PILAR TORREALBA</t>
  </si>
  <si>
    <t>PB SHAMAN</t>
  </si>
  <si>
    <t>ALEXANDROS</t>
  </si>
  <si>
    <t>BALDUINO</t>
  </si>
  <si>
    <t>JOYAN</t>
  </si>
  <si>
    <t>CHANEL</t>
  </si>
  <si>
    <t>SANTONA</t>
  </si>
  <si>
    <t>WAMBA</t>
  </si>
  <si>
    <t>MAGNUM SHA</t>
  </si>
  <si>
    <t xml:space="preserve">SEBASTIAN TAVERNE </t>
  </si>
  <si>
    <t>CUCARRO</t>
  </si>
  <si>
    <t>SANDEK</t>
  </si>
  <si>
    <t>LOBA</t>
  </si>
  <si>
    <t>ADELA MATURANA</t>
  </si>
  <si>
    <t>AZAFRAN</t>
  </si>
  <si>
    <t>PRETA</t>
  </si>
  <si>
    <t>MARTIN BULNES</t>
  </si>
  <si>
    <t>VISON</t>
  </si>
  <si>
    <t>PULGA</t>
  </si>
  <si>
    <t>LUCERO GIOIA</t>
  </si>
  <si>
    <t>MUNDIAL</t>
  </si>
  <si>
    <t>ranking mundial junior</t>
  </si>
  <si>
    <t>ranking mundial binomio</t>
  </si>
  <si>
    <t>ranking mundial caballo</t>
  </si>
  <si>
    <t>UBICACIÓN RANK FEI</t>
  </si>
  <si>
    <t>ranking mundial Jinetes</t>
  </si>
  <si>
    <t>ranking mundial binomios</t>
  </si>
  <si>
    <t>ranking mundial caballos</t>
  </si>
  <si>
    <t>long distance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</si>
</sst>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&quot;$&quot;\ * #,##0.0_-;\-&quot;$&quot;\ * #,##0.0_-;_-&quot;$&quot;\ * &quot;-&quot;_-;_-@_-"/>
    <numFmt numFmtId="181" formatCode="0.000000000"/>
    <numFmt numFmtId="182" formatCode="[$-C0A]dddd\,\ dd&quot; de &quot;mmmm&quot; de &quot;yyyy"/>
    <numFmt numFmtId="183" formatCode="d\-m;@"/>
    <numFmt numFmtId="184" formatCode="0.0000000000"/>
    <numFmt numFmtId="185" formatCode="h:mm;@"/>
    <numFmt numFmtId="186" formatCode="h:mm:ss;@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8"/>
      <color indexed="9"/>
      <name val="Arial Black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8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172" fontId="1" fillId="36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/>
    </xf>
    <xf numFmtId="1" fontId="1" fillId="37" borderId="10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1" fontId="1" fillId="38" borderId="10" xfId="0" applyNumberFormat="1" applyFont="1" applyFill="1" applyBorder="1" applyAlignment="1">
      <alignment/>
    </xf>
    <xf numFmtId="172" fontId="1" fillId="38" borderId="10" xfId="0" applyNumberFormat="1" applyFont="1" applyFill="1" applyBorder="1" applyAlignment="1">
      <alignment/>
    </xf>
    <xf numFmtId="1" fontId="1" fillId="38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0" fontId="3" fillId="38" borderId="10" xfId="0" applyFont="1" applyFill="1" applyBorder="1" applyAlignment="1">
      <alignment horizontal="left" vertical="center"/>
    </xf>
    <xf numFmtId="0" fontId="1" fillId="39" borderId="10" xfId="0" applyFont="1" applyFill="1" applyBorder="1" applyAlignment="1">
      <alignment/>
    </xf>
    <xf numFmtId="1" fontId="1" fillId="39" borderId="10" xfId="0" applyNumberFormat="1" applyFont="1" applyFill="1" applyBorder="1" applyAlignment="1">
      <alignment/>
    </xf>
    <xf numFmtId="172" fontId="1" fillId="39" borderId="10" xfId="0" applyNumberFormat="1" applyFont="1" applyFill="1" applyBorder="1" applyAlignment="1">
      <alignment/>
    </xf>
    <xf numFmtId="1" fontId="1" fillId="39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180"/>
    </xf>
    <xf numFmtId="0" fontId="1" fillId="0" borderId="0" xfId="0" applyFont="1" applyAlignment="1">
      <alignment/>
    </xf>
    <xf numFmtId="17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textRotation="180"/>
    </xf>
    <xf numFmtId="0" fontId="1" fillId="33" borderId="11" xfId="0" applyFont="1" applyFill="1" applyBorder="1" applyAlignment="1">
      <alignment horizontal="center" vertical="center" textRotation="18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justify" vertical="justify" textRotation="180" shrinkToFit="1"/>
    </xf>
    <xf numFmtId="183" fontId="1" fillId="0" borderId="13" xfId="0" applyNumberFormat="1" applyFont="1" applyBorder="1" applyAlignment="1">
      <alignment horizontal="justify" vertical="justify" textRotation="180"/>
    </xf>
    <xf numFmtId="0" fontId="6" fillId="0" borderId="1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Alignment="1">
      <alignment/>
    </xf>
    <xf numFmtId="183" fontId="6" fillId="0" borderId="13" xfId="0" applyNumberFormat="1" applyFont="1" applyBorder="1" applyAlignment="1">
      <alignment horizontal="justify" vertical="justify" textRotation="180" wrapText="1"/>
    </xf>
    <xf numFmtId="183" fontId="6" fillId="0" borderId="13" xfId="0" applyNumberFormat="1" applyFont="1" applyBorder="1" applyAlignment="1">
      <alignment horizontal="justify" vertical="justify" textRotation="180"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172" fontId="6" fillId="0" borderId="13" xfId="0" applyNumberFormat="1" applyFont="1" applyBorder="1" applyAlignment="1">
      <alignment horizontal="justify" vertical="justify" textRotation="180" shrinkToFit="1"/>
    </xf>
    <xf numFmtId="0" fontId="7" fillId="0" borderId="0" xfId="0" applyFont="1" applyAlignment="1">
      <alignment/>
    </xf>
    <xf numFmtId="0" fontId="1" fillId="39" borderId="10" xfId="0" applyFont="1" applyFill="1" applyBorder="1" applyAlignment="1">
      <alignment wrapText="1"/>
    </xf>
    <xf numFmtId="0" fontId="1" fillId="38" borderId="10" xfId="0" applyFont="1" applyFill="1" applyBorder="1" applyAlignment="1">
      <alignment wrapText="1"/>
    </xf>
    <xf numFmtId="0" fontId="1" fillId="38" borderId="10" xfId="53" applyNumberFormat="1" applyFont="1" applyFill="1" applyBorder="1" applyAlignment="1">
      <alignment wrapText="1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0" fontId="1" fillId="38" borderId="10" xfId="0" applyNumberFormat="1" applyFont="1" applyFill="1" applyBorder="1" applyAlignment="1" applyProtection="1">
      <alignment horizontal="left" wrapText="1"/>
      <protection/>
    </xf>
    <xf numFmtId="0" fontId="1" fillId="35" borderId="10" xfId="0" applyNumberFormat="1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35" borderId="10" xfId="53" applyNumberFormat="1" applyFont="1" applyFill="1" applyBorder="1" applyAlignment="1">
      <alignment wrapText="1"/>
      <protection/>
    </xf>
    <xf numFmtId="172" fontId="3" fillId="35" borderId="10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/>
    </xf>
    <xf numFmtId="0" fontId="1" fillId="34" borderId="10" xfId="0" applyNumberFormat="1" applyFont="1" applyFill="1" applyBorder="1" applyAlignment="1" applyProtection="1">
      <alignment horizontal="left" wrapText="1"/>
      <protection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0" xfId="0" applyFont="1" applyFill="1" applyBorder="1" applyAlignment="1">
      <alignment horizontal="left" vertical="center"/>
    </xf>
    <xf numFmtId="0" fontId="3" fillId="39" borderId="10" xfId="0" applyFont="1" applyFill="1" applyBorder="1" applyAlignment="1">
      <alignment/>
    </xf>
    <xf numFmtId="0" fontId="1" fillId="39" borderId="10" xfId="0" applyNumberFormat="1" applyFont="1" applyFill="1" applyBorder="1" applyAlignment="1" applyProtection="1">
      <alignment horizontal="left" vertical="center"/>
      <protection/>
    </xf>
    <xf numFmtId="0" fontId="1" fillId="37" borderId="10" xfId="0" applyFont="1" applyFill="1" applyBorder="1" applyAlignment="1">
      <alignment wrapText="1"/>
    </xf>
    <xf numFmtId="0" fontId="1" fillId="38" borderId="10" xfId="0" applyFont="1" applyFill="1" applyBorder="1" applyAlignment="1">
      <alignment horizontal="left" vertical="center"/>
    </xf>
    <xf numFmtId="172" fontId="3" fillId="38" borderId="10" xfId="0" applyNumberFormat="1" applyFont="1" applyFill="1" applyBorder="1" applyAlignment="1">
      <alignment horizontal="left" vertical="center"/>
    </xf>
    <xf numFmtId="0" fontId="1" fillId="38" borderId="10" xfId="0" applyNumberFormat="1" applyFont="1" applyFill="1" applyBorder="1" applyAlignment="1" applyProtection="1">
      <alignment horizontal="left" vertical="center"/>
      <protection/>
    </xf>
    <xf numFmtId="0" fontId="3" fillId="38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left" vertical="center"/>
    </xf>
    <xf numFmtId="1" fontId="3" fillId="35" borderId="10" xfId="0" applyNumberFormat="1" applyFont="1" applyFill="1" applyBorder="1" applyAlignment="1">
      <alignment horizontal="left" vertical="center"/>
    </xf>
    <xf numFmtId="1" fontId="1" fillId="35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1" fontId="1" fillId="35" borderId="10" xfId="0" applyNumberFormat="1" applyFont="1" applyFill="1" applyBorder="1" applyAlignment="1">
      <alignment horizontal="center" vertical="center"/>
    </xf>
    <xf numFmtId="1" fontId="6" fillId="38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 vertical="center"/>
    </xf>
    <xf numFmtId="1" fontId="6" fillId="37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Border="1" applyAlignment="1">
      <alignment/>
    </xf>
    <xf numFmtId="172" fontId="8" fillId="40" borderId="0" xfId="0" applyNumberFormat="1" applyFont="1" applyFill="1" applyBorder="1" applyAlignment="1">
      <alignment/>
    </xf>
    <xf numFmtId="172" fontId="6" fillId="40" borderId="0" xfId="0" applyNumberFormat="1" applyFont="1" applyFill="1" applyBorder="1" applyAlignment="1">
      <alignment/>
    </xf>
    <xf numFmtId="172" fontId="6" fillId="35" borderId="14" xfId="0" applyNumberFormat="1" applyFont="1" applyFill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right"/>
    </xf>
    <xf numFmtId="172" fontId="6" fillId="35" borderId="16" xfId="0" applyNumberFormat="1" applyFont="1" applyFill="1" applyBorder="1" applyAlignment="1">
      <alignment horizontal="center"/>
    </xf>
    <xf numFmtId="172" fontId="6" fillId="0" borderId="0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2" fontId="6" fillId="35" borderId="18" xfId="0" applyNumberFormat="1" applyFont="1" applyFill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right"/>
    </xf>
    <xf numFmtId="172" fontId="6" fillId="0" borderId="20" xfId="0" applyNumberFormat="1" applyFont="1" applyBorder="1" applyAlignment="1">
      <alignment/>
    </xf>
    <xf numFmtId="172" fontId="6" fillId="38" borderId="21" xfId="0" applyNumberFormat="1" applyFont="1" applyFill="1" applyBorder="1" applyAlignment="1">
      <alignment horizontal="center"/>
    </xf>
    <xf numFmtId="172" fontId="6" fillId="38" borderId="22" xfId="0" applyNumberFormat="1" applyFont="1" applyFill="1" applyBorder="1" applyAlignment="1">
      <alignment horizontal="center"/>
    </xf>
    <xf numFmtId="172" fontId="6" fillId="38" borderId="23" xfId="0" applyNumberFormat="1" applyFont="1" applyFill="1" applyBorder="1" applyAlignment="1">
      <alignment horizontal="center"/>
    </xf>
    <xf numFmtId="172" fontId="6" fillId="41" borderId="14" xfId="0" applyNumberFormat="1" applyFont="1" applyFill="1" applyBorder="1" applyAlignment="1">
      <alignment horizontal="center"/>
    </xf>
    <xf numFmtId="172" fontId="6" fillId="41" borderId="16" xfId="0" applyNumberFormat="1" applyFont="1" applyFill="1" applyBorder="1" applyAlignment="1">
      <alignment horizontal="center"/>
    </xf>
    <xf numFmtId="172" fontId="6" fillId="41" borderId="18" xfId="0" applyNumberFormat="1" applyFont="1" applyFill="1" applyBorder="1" applyAlignment="1">
      <alignment horizontal="center"/>
    </xf>
    <xf numFmtId="172" fontId="6" fillId="0" borderId="15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19" xfId="0" applyNumberFormat="1" applyFont="1" applyBorder="1" applyAlignment="1">
      <alignment/>
    </xf>
    <xf numFmtId="172" fontId="6" fillId="42" borderId="14" xfId="0" applyNumberFormat="1" applyFont="1" applyFill="1" applyBorder="1" applyAlignment="1">
      <alignment horizontal="center"/>
    </xf>
    <xf numFmtId="172" fontId="6" fillId="42" borderId="16" xfId="0" applyNumberFormat="1" applyFont="1" applyFill="1" applyBorder="1" applyAlignment="1">
      <alignment horizontal="center"/>
    </xf>
    <xf numFmtId="172" fontId="6" fillId="42" borderId="18" xfId="0" applyNumberFormat="1" applyFont="1" applyFill="1" applyBorder="1" applyAlignment="1">
      <alignment horizontal="center"/>
    </xf>
    <xf numFmtId="172" fontId="6" fillId="37" borderId="22" xfId="0" applyNumberFormat="1" applyFont="1" applyFill="1" applyBorder="1" applyAlignment="1">
      <alignment horizontal="center"/>
    </xf>
    <xf numFmtId="172" fontId="6" fillId="37" borderId="23" xfId="0" applyNumberFormat="1" applyFont="1" applyFill="1" applyBorder="1" applyAlignment="1">
      <alignment horizontal="center"/>
    </xf>
    <xf numFmtId="172" fontId="6" fillId="43" borderId="21" xfId="0" applyNumberFormat="1" applyFont="1" applyFill="1" applyBorder="1" applyAlignment="1">
      <alignment horizontal="center"/>
    </xf>
    <xf numFmtId="172" fontId="6" fillId="43" borderId="22" xfId="0" applyNumberFormat="1" applyFont="1" applyFill="1" applyBorder="1" applyAlignment="1">
      <alignment horizontal="center"/>
    </xf>
    <xf numFmtId="172" fontId="6" fillId="43" borderId="23" xfId="0" applyNumberFormat="1" applyFont="1" applyFill="1" applyBorder="1" applyAlignment="1">
      <alignment horizontal="center"/>
    </xf>
    <xf numFmtId="172" fontId="6" fillId="44" borderId="21" xfId="0" applyNumberFormat="1" applyFont="1" applyFill="1" applyBorder="1" applyAlignment="1">
      <alignment horizontal="center"/>
    </xf>
    <xf numFmtId="172" fontId="6" fillId="44" borderId="22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44" borderId="23" xfId="0" applyNumberFormat="1" applyFont="1" applyFill="1" applyBorder="1" applyAlignment="1">
      <alignment horizontal="center"/>
    </xf>
    <xf numFmtId="172" fontId="6" fillId="45" borderId="14" xfId="0" applyNumberFormat="1" applyFont="1" applyFill="1" applyBorder="1" applyAlignment="1">
      <alignment horizontal="center"/>
    </xf>
    <xf numFmtId="172" fontId="6" fillId="45" borderId="16" xfId="0" applyNumberFormat="1" applyFont="1" applyFill="1" applyBorder="1" applyAlignment="1">
      <alignment horizontal="center"/>
    </xf>
    <xf numFmtId="172" fontId="6" fillId="45" borderId="18" xfId="0" applyNumberFormat="1" applyFont="1" applyFill="1" applyBorder="1" applyAlignment="1">
      <alignment horizontal="center"/>
    </xf>
    <xf numFmtId="172" fontId="6" fillId="46" borderId="21" xfId="0" applyNumberFormat="1" applyFont="1" applyFill="1" applyBorder="1" applyAlignment="1">
      <alignment horizontal="center"/>
    </xf>
    <xf numFmtId="172" fontId="6" fillId="46" borderId="22" xfId="0" applyNumberFormat="1" applyFont="1" applyFill="1" applyBorder="1" applyAlignment="1">
      <alignment horizontal="center"/>
    </xf>
    <xf numFmtId="172" fontId="6" fillId="46" borderId="23" xfId="0" applyNumberFormat="1" applyFont="1" applyFill="1" applyBorder="1" applyAlignment="1">
      <alignment horizontal="center"/>
    </xf>
    <xf numFmtId="172" fontId="6" fillId="34" borderId="14" xfId="0" applyNumberFormat="1" applyFont="1" applyFill="1" applyBorder="1" applyAlignment="1">
      <alignment horizontal="center"/>
    </xf>
    <xf numFmtId="172" fontId="6" fillId="34" borderId="16" xfId="0" applyNumberFormat="1" applyFont="1" applyFill="1" applyBorder="1" applyAlignment="1">
      <alignment horizontal="center"/>
    </xf>
    <xf numFmtId="172" fontId="6" fillId="34" borderId="18" xfId="0" applyNumberFormat="1" applyFont="1" applyFill="1" applyBorder="1" applyAlignment="1">
      <alignment horizontal="center"/>
    </xf>
    <xf numFmtId="172" fontId="6" fillId="35" borderId="21" xfId="0" applyNumberFormat="1" applyFont="1" applyFill="1" applyBorder="1" applyAlignment="1">
      <alignment horizontal="center"/>
    </xf>
    <xf numFmtId="172" fontId="6" fillId="35" borderId="22" xfId="0" applyNumberFormat="1" applyFont="1" applyFill="1" applyBorder="1" applyAlignment="1">
      <alignment horizontal="center"/>
    </xf>
    <xf numFmtId="172" fontId="6" fillId="35" borderId="23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6" fillId="38" borderId="10" xfId="0" applyNumberFormat="1" applyFont="1" applyFill="1" applyBorder="1" applyAlignment="1" applyProtection="1">
      <alignment/>
      <protection/>
    </xf>
    <xf numFmtId="172" fontId="1" fillId="0" borderId="0" xfId="0" applyNumberFormat="1" applyFont="1" applyAlignment="1">
      <alignment/>
    </xf>
    <xf numFmtId="172" fontId="6" fillId="35" borderId="24" xfId="0" applyNumberFormat="1" applyFont="1" applyFill="1" applyBorder="1" applyAlignment="1">
      <alignment/>
    </xf>
    <xf numFmtId="172" fontId="6" fillId="41" borderId="24" xfId="0" applyNumberFormat="1" applyFont="1" applyFill="1" applyBorder="1" applyAlignment="1">
      <alignment/>
    </xf>
    <xf numFmtId="172" fontId="6" fillId="42" borderId="24" xfId="0" applyNumberFormat="1" applyFont="1" applyFill="1" applyBorder="1" applyAlignment="1">
      <alignment/>
    </xf>
    <xf numFmtId="172" fontId="6" fillId="38" borderId="24" xfId="0" applyNumberFormat="1" applyFont="1" applyFill="1" applyBorder="1" applyAlignment="1">
      <alignment/>
    </xf>
    <xf numFmtId="172" fontId="6" fillId="44" borderId="24" xfId="0" applyNumberFormat="1" applyFont="1" applyFill="1" applyBorder="1" applyAlignment="1">
      <alignment/>
    </xf>
    <xf numFmtId="172" fontId="6" fillId="43" borderId="24" xfId="0" applyNumberFormat="1" applyFont="1" applyFill="1" applyBorder="1" applyAlignment="1">
      <alignment/>
    </xf>
    <xf numFmtId="172" fontId="6" fillId="45" borderId="24" xfId="0" applyNumberFormat="1" applyFont="1" applyFill="1" applyBorder="1" applyAlignment="1">
      <alignment/>
    </xf>
    <xf numFmtId="172" fontId="6" fillId="46" borderId="24" xfId="0" applyNumberFormat="1" applyFont="1" applyFill="1" applyBorder="1" applyAlignment="1">
      <alignment/>
    </xf>
    <xf numFmtId="172" fontId="6" fillId="37" borderId="25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183" fontId="1" fillId="0" borderId="13" xfId="0" applyNumberFormat="1" applyFont="1" applyBorder="1" applyAlignment="1">
      <alignment horizontal="justify" vertical="justify" textRotation="180" wrapText="1"/>
    </xf>
    <xf numFmtId="172" fontId="1" fillId="0" borderId="1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Alignment="1">
      <alignment horizontal="center"/>
    </xf>
    <xf numFmtId="1" fontId="1" fillId="0" borderId="13" xfId="0" applyNumberFormat="1" applyFont="1" applyBorder="1" applyAlignment="1">
      <alignment textRotation="180"/>
    </xf>
    <xf numFmtId="172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justify" vertical="justify" textRotation="180" shrinkToFit="1"/>
    </xf>
    <xf numFmtId="183" fontId="1" fillId="0" borderId="10" xfId="0" applyNumberFormat="1" applyFont="1" applyBorder="1" applyAlignment="1">
      <alignment horizontal="justify" vertical="justify" textRotation="180" wrapText="1"/>
    </xf>
    <xf numFmtId="183" fontId="1" fillId="0" borderId="10" xfId="0" applyNumberFormat="1" applyFont="1" applyBorder="1" applyAlignment="1">
      <alignment horizontal="justify" vertical="justify" textRotation="180"/>
    </xf>
    <xf numFmtId="172" fontId="1" fillId="33" borderId="10" xfId="0" applyNumberFormat="1" applyFont="1" applyFill="1" applyBorder="1" applyAlignment="1">
      <alignment horizontal="center" vertical="center" textRotation="18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 applyProtection="1">
      <alignment/>
      <protection/>
    </xf>
    <xf numFmtId="0" fontId="1" fillId="34" borderId="10" xfId="53" applyNumberFormat="1" applyFont="1" applyFill="1" applyBorder="1" applyAlignment="1">
      <alignment wrapText="1"/>
      <protection/>
    </xf>
    <xf numFmtId="0" fontId="6" fillId="34" borderId="10" xfId="0" applyNumberFormat="1" applyFont="1" applyFill="1" applyBorder="1" applyAlignment="1" applyProtection="1">
      <alignment vertical="center"/>
      <protection/>
    </xf>
    <xf numFmtId="0" fontId="1" fillId="34" borderId="10" xfId="0" applyNumberFormat="1" applyFont="1" applyFill="1" applyBorder="1" applyAlignment="1" applyProtection="1">
      <alignment/>
      <protection/>
    </xf>
    <xf numFmtId="0" fontId="1" fillId="39" borderId="10" xfId="0" applyNumberFormat="1" applyFont="1" applyFill="1" applyBorder="1" applyAlignment="1" applyProtection="1">
      <alignment/>
      <protection/>
    </xf>
    <xf numFmtId="0" fontId="1" fillId="37" borderId="10" xfId="53" applyNumberFormat="1" applyFont="1" applyFill="1" applyBorder="1" applyAlignment="1">
      <alignment wrapText="1"/>
      <protection/>
    </xf>
    <xf numFmtId="0" fontId="1" fillId="38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/>
    </xf>
    <xf numFmtId="0" fontId="11" fillId="47" borderId="0" xfId="0" applyFont="1" applyFill="1" applyBorder="1" applyAlignment="1">
      <alignment horizontal="center"/>
    </xf>
    <xf numFmtId="0" fontId="11" fillId="47" borderId="0" xfId="0" applyFont="1" applyFill="1" applyBorder="1" applyAlignment="1">
      <alignment horizontal="center" vertical="top" textRotation="180"/>
    </xf>
    <xf numFmtId="0" fontId="6" fillId="36" borderId="15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41" borderId="26" xfId="0" applyNumberFormat="1" applyFont="1" applyFill="1" applyBorder="1" applyAlignment="1" applyProtection="1">
      <alignment vertical="center"/>
      <protection/>
    </xf>
    <xf numFmtId="0" fontId="6" fillId="41" borderId="27" xfId="0" applyNumberFormat="1" applyFont="1" applyFill="1" applyBorder="1" applyAlignment="1" applyProtection="1">
      <alignment vertical="center"/>
      <protection/>
    </xf>
    <xf numFmtId="0" fontId="6" fillId="41" borderId="28" xfId="0" applyNumberFormat="1" applyFont="1" applyFill="1" applyBorder="1" applyAlignment="1" applyProtection="1">
      <alignment vertical="center"/>
      <protection/>
    </xf>
    <xf numFmtId="0" fontId="6" fillId="35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42" borderId="15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2" borderId="19" xfId="0" applyFont="1" applyFill="1" applyBorder="1" applyAlignment="1">
      <alignment/>
    </xf>
    <xf numFmtId="0" fontId="6" fillId="38" borderId="29" xfId="0" applyFont="1" applyFill="1" applyBorder="1" applyAlignment="1">
      <alignment/>
    </xf>
    <xf numFmtId="0" fontId="6" fillId="38" borderId="30" xfId="0" applyFont="1" applyFill="1" applyBorder="1" applyAlignment="1">
      <alignment/>
    </xf>
    <xf numFmtId="0" fontId="6" fillId="38" borderId="2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6" fillId="46" borderId="29" xfId="0" applyFont="1" applyFill="1" applyBorder="1" applyAlignment="1">
      <alignment/>
    </xf>
    <xf numFmtId="0" fontId="6" fillId="46" borderId="30" xfId="0" applyFont="1" applyFill="1" applyBorder="1" applyAlignment="1">
      <alignment/>
    </xf>
    <xf numFmtId="0" fontId="6" fillId="46" borderId="25" xfId="0" applyFont="1" applyFill="1" applyBorder="1" applyAlignment="1">
      <alignment/>
    </xf>
    <xf numFmtId="0" fontId="6" fillId="41" borderId="15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6" fillId="41" borderId="0" xfId="0" applyNumberFormat="1" applyFont="1" applyFill="1" applyBorder="1" applyAlignment="1" applyProtection="1">
      <alignment vertical="center"/>
      <protection/>
    </xf>
    <xf numFmtId="0" fontId="6" fillId="41" borderId="19" xfId="0" applyNumberFormat="1" applyFont="1" applyFill="1" applyBorder="1" applyAlignment="1" applyProtection="1">
      <alignment vertical="center"/>
      <protection/>
    </xf>
    <xf numFmtId="0" fontId="6" fillId="37" borderId="30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6" fillId="45" borderId="15" xfId="0" applyFont="1" applyFill="1" applyBorder="1" applyAlignment="1">
      <alignment/>
    </xf>
    <xf numFmtId="0" fontId="6" fillId="45" borderId="0" xfId="0" applyFont="1" applyFill="1" applyBorder="1" applyAlignment="1">
      <alignment/>
    </xf>
    <xf numFmtId="0" fontId="6" fillId="45" borderId="19" xfId="0" applyFont="1" applyFill="1" applyBorder="1" applyAlignment="1">
      <alignment/>
    </xf>
    <xf numFmtId="0" fontId="6" fillId="44" borderId="29" xfId="0" applyFont="1" applyFill="1" applyBorder="1" applyAlignment="1">
      <alignment/>
    </xf>
    <xf numFmtId="0" fontId="6" fillId="44" borderId="30" xfId="0" applyFont="1" applyFill="1" applyBorder="1" applyAlignment="1">
      <alignment/>
    </xf>
    <xf numFmtId="0" fontId="6" fillId="44" borderId="25" xfId="0" applyFont="1" applyFill="1" applyBorder="1" applyAlignment="1">
      <alignment/>
    </xf>
    <xf numFmtId="0" fontId="6" fillId="43" borderId="29" xfId="0" applyFont="1" applyFill="1" applyBorder="1" applyAlignment="1">
      <alignment/>
    </xf>
    <xf numFmtId="0" fontId="6" fillId="43" borderId="30" xfId="0" applyFont="1" applyFill="1" applyBorder="1" applyAlignment="1">
      <alignment/>
    </xf>
    <xf numFmtId="0" fontId="6" fillId="43" borderId="25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8" fillId="47" borderId="15" xfId="0" applyFont="1" applyFill="1" applyBorder="1" applyAlignment="1">
      <alignment horizontal="center"/>
    </xf>
    <xf numFmtId="0" fontId="8" fillId="47" borderId="31" xfId="0" applyFont="1" applyFill="1" applyBorder="1" applyAlignment="1">
      <alignment horizontal="center"/>
    </xf>
    <xf numFmtId="0" fontId="8" fillId="47" borderId="15" xfId="0" applyFont="1" applyFill="1" applyBorder="1" applyAlignment="1">
      <alignment/>
    </xf>
    <xf numFmtId="0" fontId="6" fillId="40" borderId="1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textRotation="180"/>
    </xf>
    <xf numFmtId="0" fontId="7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40" borderId="0" xfId="0" applyFont="1" applyFill="1" applyBorder="1" applyAlignment="1">
      <alignment horizontal="center" vertical="top"/>
    </xf>
    <xf numFmtId="0" fontId="7" fillId="36" borderId="14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8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172" fontId="7" fillId="0" borderId="0" xfId="0" applyNumberFormat="1" applyFont="1" applyAlignment="1">
      <alignment/>
    </xf>
    <xf numFmtId="0" fontId="7" fillId="41" borderId="16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42" borderId="14" xfId="0" applyFont="1" applyFill="1" applyBorder="1" applyAlignment="1">
      <alignment horizontal="center"/>
    </xf>
    <xf numFmtId="0" fontId="7" fillId="42" borderId="16" xfId="0" applyFont="1" applyFill="1" applyBorder="1" applyAlignment="1">
      <alignment horizontal="center"/>
    </xf>
    <xf numFmtId="0" fontId="7" fillId="42" borderId="18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7" fillId="38" borderId="27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46" borderId="26" xfId="0" applyFont="1" applyFill="1" applyBorder="1" applyAlignment="1">
      <alignment horizontal="center"/>
    </xf>
    <xf numFmtId="0" fontId="7" fillId="46" borderId="27" xfId="0" applyFont="1" applyFill="1" applyBorder="1" applyAlignment="1">
      <alignment horizontal="center"/>
    </xf>
    <xf numFmtId="0" fontId="7" fillId="46" borderId="28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0" fontId="7" fillId="45" borderId="14" xfId="0" applyFont="1" applyFill="1" applyBorder="1" applyAlignment="1">
      <alignment horizontal="center"/>
    </xf>
    <xf numFmtId="0" fontId="7" fillId="45" borderId="16" xfId="0" applyFont="1" applyFill="1" applyBorder="1" applyAlignment="1">
      <alignment horizontal="center"/>
    </xf>
    <xf numFmtId="0" fontId="7" fillId="45" borderId="18" xfId="0" applyFont="1" applyFill="1" applyBorder="1" applyAlignment="1">
      <alignment horizontal="center"/>
    </xf>
    <xf numFmtId="0" fontId="7" fillId="44" borderId="26" xfId="0" applyFont="1" applyFill="1" applyBorder="1" applyAlignment="1">
      <alignment horizontal="center"/>
    </xf>
    <xf numFmtId="0" fontId="7" fillId="44" borderId="27" xfId="0" applyFont="1" applyFill="1" applyBorder="1" applyAlignment="1">
      <alignment horizontal="center"/>
    </xf>
    <xf numFmtId="0" fontId="7" fillId="44" borderId="28" xfId="0" applyFont="1" applyFill="1" applyBorder="1" applyAlignment="1">
      <alignment horizontal="center"/>
    </xf>
    <xf numFmtId="0" fontId="7" fillId="43" borderId="26" xfId="0" applyFont="1" applyFill="1" applyBorder="1" applyAlignment="1">
      <alignment horizontal="center"/>
    </xf>
    <xf numFmtId="0" fontId="7" fillId="43" borderId="27" xfId="0" applyFont="1" applyFill="1" applyBorder="1" applyAlignment="1">
      <alignment horizontal="center"/>
    </xf>
    <xf numFmtId="0" fontId="7" fillId="43" borderId="28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textRotation="18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48" borderId="10" xfId="0" applyNumberFormat="1" applyFont="1" applyFill="1" applyBorder="1" applyAlignment="1">
      <alignment/>
    </xf>
    <xf numFmtId="0" fontId="1" fillId="48" borderId="10" xfId="0" applyNumberFormat="1" applyFont="1" applyFill="1" applyBorder="1" applyAlignment="1">
      <alignment vertical="center"/>
    </xf>
    <xf numFmtId="0" fontId="1" fillId="48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justify" vertical="justify" textRotation="180"/>
    </xf>
    <xf numFmtId="172" fontId="1" fillId="0" borderId="10" xfId="0" applyNumberFormat="1" applyFont="1" applyBorder="1" applyAlignment="1">
      <alignment horizontal="justify" vertical="justify" textRotation="180"/>
    </xf>
    <xf numFmtId="172" fontId="1" fillId="33" borderId="10" xfId="0" applyNumberFormat="1" applyFont="1" applyFill="1" applyBorder="1" applyAlignment="1">
      <alignment horizontal="justify" vertical="justify" textRotation="180"/>
    </xf>
    <xf numFmtId="172" fontId="1" fillId="0" borderId="0" xfId="0" applyNumberFormat="1" applyFont="1" applyAlignment="1">
      <alignment horizontal="justify" vertical="justify" textRotation="180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" fillId="48" borderId="10" xfId="0" applyFont="1" applyFill="1" applyBorder="1" applyAlignment="1">
      <alignment horizontal="left" vertical="center"/>
    </xf>
    <xf numFmtId="0" fontId="1" fillId="48" borderId="10" xfId="0" applyNumberFormat="1" applyFont="1" applyFill="1" applyBorder="1" applyAlignment="1">
      <alignment vertical="top"/>
    </xf>
    <xf numFmtId="1" fontId="1" fillId="0" borderId="10" xfId="0" applyNumberFormat="1" applyFont="1" applyBorder="1" applyAlignment="1">
      <alignment textRotation="180"/>
    </xf>
    <xf numFmtId="172" fontId="1" fillId="0" borderId="10" xfId="0" applyNumberFormat="1" applyFont="1" applyBorder="1" applyAlignment="1">
      <alignment horizontal="justify" vertical="justify" textRotation="180" wrapText="1" shrinkToFit="1"/>
    </xf>
    <xf numFmtId="172" fontId="1" fillId="0" borderId="3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justify" vertical="justify" textRotation="180"/>
    </xf>
    <xf numFmtId="172" fontId="1" fillId="33" borderId="11" xfId="0" applyNumberFormat="1" applyFont="1" applyFill="1" applyBorder="1" applyAlignment="1">
      <alignment horizontal="justify" vertical="justify" textRotation="180"/>
    </xf>
    <xf numFmtId="0" fontId="2" fillId="0" borderId="11" xfId="0" applyFont="1" applyBorder="1" applyAlignment="1">
      <alignment/>
    </xf>
    <xf numFmtId="173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10" xfId="0" applyNumberFormat="1" applyFont="1" applyFill="1" applyBorder="1" applyAlignment="1" applyProtection="1">
      <alignment vertical="center"/>
      <protection/>
    </xf>
    <xf numFmtId="172" fontId="1" fillId="49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1" fillId="48" borderId="10" xfId="0" applyFont="1" applyFill="1" applyBorder="1" applyAlignment="1">
      <alignment/>
    </xf>
    <xf numFmtId="172" fontId="1" fillId="0" borderId="10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172" fontId="1" fillId="0" borderId="10" xfId="0" applyNumberFormat="1" applyFont="1" applyBorder="1" applyAlignment="1">
      <alignment horizontal="justify" vertical="justify" textRotation="180" wrapText="1"/>
    </xf>
    <xf numFmtId="1" fontId="1" fillId="49" borderId="10" xfId="0" applyNumberFormat="1" applyFont="1" applyFill="1" applyBorder="1" applyAlignment="1">
      <alignment vertical="top"/>
    </xf>
    <xf numFmtId="1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textRotation="180"/>
    </xf>
    <xf numFmtId="172" fontId="1" fillId="0" borderId="0" xfId="0" applyNumberFormat="1" applyFont="1" applyAlignment="1">
      <alignment horizontal="center" vertical="center" textRotation="180"/>
    </xf>
    <xf numFmtId="3" fontId="1" fillId="48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50" borderId="10" xfId="0" applyNumberFormat="1" applyFont="1" applyFill="1" applyBorder="1" applyAlignment="1" applyProtection="1">
      <alignment/>
      <protection/>
    </xf>
    <xf numFmtId="0" fontId="1" fillId="50" borderId="10" xfId="0" applyNumberFormat="1" applyFont="1" applyFill="1" applyBorder="1" applyAlignment="1" applyProtection="1">
      <alignment horizontal="left"/>
      <protection/>
    </xf>
    <xf numFmtId="0" fontId="49" fillId="0" borderId="10" xfId="0" applyFont="1" applyBorder="1" applyAlignment="1">
      <alignment/>
    </xf>
    <xf numFmtId="0" fontId="1" fillId="50" borderId="10" xfId="0" applyNumberFormat="1" applyFont="1" applyFill="1" applyBorder="1" applyAlignment="1" applyProtection="1">
      <alignment vertical="center"/>
      <protection/>
    </xf>
    <xf numFmtId="0" fontId="1" fillId="50" borderId="10" xfId="0" applyNumberFormat="1" applyFont="1" applyFill="1" applyBorder="1" applyAlignment="1">
      <alignment/>
    </xf>
    <xf numFmtId="0" fontId="50" fillId="51" borderId="10" xfId="0" applyFont="1" applyFill="1" applyBorder="1" applyAlignment="1">
      <alignment/>
    </xf>
    <xf numFmtId="0" fontId="50" fillId="50" borderId="10" xfId="0" applyFont="1" applyFill="1" applyBorder="1" applyAlignment="1">
      <alignment/>
    </xf>
    <xf numFmtId="172" fontId="1" fillId="50" borderId="0" xfId="0" applyNumberFormat="1" applyFont="1" applyFill="1" applyBorder="1" applyAlignment="1">
      <alignment/>
    </xf>
    <xf numFmtId="0" fontId="51" fillId="51" borderId="0" xfId="0" applyFont="1" applyFill="1" applyBorder="1" applyAlignment="1">
      <alignment/>
    </xf>
    <xf numFmtId="0" fontId="51" fillId="50" borderId="0" xfId="0" applyFont="1" applyFill="1" applyBorder="1" applyAlignment="1">
      <alignment/>
    </xf>
    <xf numFmtId="172" fontId="1" fillId="50" borderId="10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" fontId="1" fillId="50" borderId="10" xfId="0" applyNumberFormat="1" applyFont="1" applyFill="1" applyBorder="1" applyAlignment="1">
      <alignment horizontal="center" vertical="center" wrapText="1"/>
    </xf>
    <xf numFmtId="0" fontId="1" fillId="50" borderId="10" xfId="0" applyNumberFormat="1" applyFont="1" applyFill="1" applyBorder="1" applyAlignment="1">
      <alignment wrapText="1"/>
    </xf>
    <xf numFmtId="1" fontId="1" fillId="0" borderId="34" xfId="0" applyNumberFormat="1" applyFont="1" applyBorder="1" applyAlignment="1">
      <alignment/>
    </xf>
    <xf numFmtId="0" fontId="1" fillId="50" borderId="10" xfId="0" applyNumberFormat="1" applyFont="1" applyFill="1" applyBorder="1" applyAlignment="1">
      <alignment horizontal="left" vertical="center"/>
    </xf>
    <xf numFmtId="0" fontId="1" fillId="50" borderId="10" xfId="0" applyNumberFormat="1" applyFont="1" applyFill="1" applyBorder="1" applyAlignment="1">
      <alignment vertical="center"/>
    </xf>
    <xf numFmtId="0" fontId="1" fillId="50" borderId="10" xfId="0" applyNumberFormat="1" applyFont="1" applyFill="1" applyBorder="1" applyAlignment="1">
      <alignment vertical="top"/>
    </xf>
    <xf numFmtId="0" fontId="9" fillId="50" borderId="10" xfId="0" applyNumberFormat="1" applyFont="1" applyFill="1" applyBorder="1" applyAlignment="1" applyProtection="1">
      <alignment/>
      <protection/>
    </xf>
    <xf numFmtId="49" fontId="1" fillId="50" borderId="10" xfId="0" applyNumberFormat="1" applyFont="1" applyFill="1" applyBorder="1" applyAlignment="1" applyProtection="1">
      <alignment/>
      <protection/>
    </xf>
    <xf numFmtId="172" fontId="1" fillId="50" borderId="10" xfId="0" applyNumberFormat="1" applyFont="1" applyFill="1" applyBorder="1" applyAlignment="1" applyProtection="1">
      <alignment horizontal="right"/>
      <protection/>
    </xf>
    <xf numFmtId="0" fontId="1" fillId="50" borderId="10" xfId="0" applyFont="1" applyFill="1" applyBorder="1" applyAlignment="1">
      <alignment horizontal="left" vertical="center"/>
    </xf>
    <xf numFmtId="172" fontId="1" fillId="50" borderId="10" xfId="51" applyNumberFormat="1" applyFont="1" applyFill="1" applyBorder="1" applyAlignment="1">
      <alignment/>
    </xf>
    <xf numFmtId="172" fontId="1" fillId="50" borderId="10" xfId="0" applyNumberFormat="1" applyFont="1" applyFill="1" applyBorder="1" applyAlignment="1">
      <alignment horizontal="center"/>
    </xf>
    <xf numFmtId="172" fontId="1" fillId="52" borderId="10" xfId="0" applyNumberFormat="1" applyFont="1" applyFill="1" applyBorder="1" applyAlignment="1">
      <alignment/>
    </xf>
    <xf numFmtId="3" fontId="1" fillId="50" borderId="10" xfId="0" applyNumberFormat="1" applyFont="1" applyFill="1" applyBorder="1" applyAlignment="1" applyProtection="1">
      <alignment horizontal="left"/>
      <protection/>
    </xf>
    <xf numFmtId="0" fontId="1" fillId="50" borderId="10" xfId="0" applyFont="1" applyFill="1" applyBorder="1" applyAlignment="1">
      <alignment/>
    </xf>
    <xf numFmtId="172" fontId="1" fillId="50" borderId="10" xfId="0" applyNumberFormat="1" applyFont="1" applyFill="1" applyBorder="1" applyAlignment="1" applyProtection="1">
      <alignment/>
      <protection/>
    </xf>
    <xf numFmtId="173" fontId="1" fillId="50" borderId="10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7" fillId="0" borderId="0" xfId="0" applyFont="1" applyBorder="1" applyAlignment="1">
      <alignment/>
    </xf>
    <xf numFmtId="172" fontId="6" fillId="36" borderId="26" xfId="0" applyNumberFormat="1" applyFont="1" applyFill="1" applyBorder="1" applyAlignment="1">
      <alignment horizontal="center"/>
    </xf>
    <xf numFmtId="172" fontId="6" fillId="36" borderId="27" xfId="0" applyNumberFormat="1" applyFont="1" applyFill="1" applyBorder="1" applyAlignment="1">
      <alignment horizontal="center"/>
    </xf>
    <xf numFmtId="172" fontId="6" fillId="36" borderId="28" xfId="0" applyNumberFormat="1" applyFont="1" applyFill="1" applyBorder="1" applyAlignment="1">
      <alignment horizontal="center"/>
    </xf>
    <xf numFmtId="0" fontId="1" fillId="50" borderId="0" xfId="0" applyFont="1" applyFill="1" applyAlignment="1">
      <alignment/>
    </xf>
    <xf numFmtId="172" fontId="1" fillId="50" borderId="0" xfId="0" applyNumberFormat="1" applyFont="1" applyFill="1" applyAlignment="1">
      <alignment/>
    </xf>
    <xf numFmtId="0" fontId="1" fillId="0" borderId="0" xfId="0" applyFont="1" applyAlignment="1">
      <alignment horizontal="center" vertical="center" textRotation="180"/>
    </xf>
    <xf numFmtId="0" fontId="1" fillId="0" borderId="10" xfId="0" applyFont="1" applyBorder="1" applyAlignment="1">
      <alignment horizontal="center" vertical="center" textRotation="180"/>
    </xf>
    <xf numFmtId="172" fontId="6" fillId="0" borderId="31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 horizontal="center"/>
    </xf>
    <xf numFmtId="172" fontId="6" fillId="0" borderId="37" xfId="0" applyNumberFormat="1" applyFont="1" applyBorder="1" applyAlignment="1">
      <alignment horizontal="center"/>
    </xf>
    <xf numFmtId="172" fontId="6" fillId="34" borderId="25" xfId="0" applyNumberFormat="1" applyFont="1" applyFill="1" applyBorder="1" applyAlignment="1">
      <alignment/>
    </xf>
    <xf numFmtId="172" fontId="1" fillId="50" borderId="15" xfId="0" applyNumberFormat="1" applyFont="1" applyFill="1" applyBorder="1" applyAlignment="1">
      <alignment/>
    </xf>
    <xf numFmtId="172" fontId="6" fillId="36" borderId="24" xfId="0" applyNumberFormat="1" applyFont="1" applyFill="1" applyBorder="1" applyAlignment="1">
      <alignment/>
    </xf>
    <xf numFmtId="0" fontId="52" fillId="0" borderId="10" xfId="0" applyNumberFormat="1" applyFont="1" applyFill="1" applyBorder="1" applyAlignment="1" applyProtection="1">
      <alignment vertical="center"/>
      <protection/>
    </xf>
    <xf numFmtId="0" fontId="1" fillId="52" borderId="10" xfId="0" applyNumberFormat="1" applyFont="1" applyFill="1" applyBorder="1" applyAlignment="1">
      <alignment/>
    </xf>
    <xf numFmtId="172" fontId="1" fillId="5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54" borderId="10" xfId="0" applyNumberFormat="1" applyFont="1" applyFill="1" applyBorder="1" applyAlignment="1">
      <alignment horizontal="center"/>
    </xf>
    <xf numFmtId="172" fontId="1" fillId="55" borderId="10" xfId="0" applyNumberFormat="1" applyFont="1" applyFill="1" applyBorder="1" applyAlignment="1">
      <alignment horizontal="center"/>
    </xf>
    <xf numFmtId="172" fontId="10" fillId="33" borderId="38" xfId="0" applyNumberFormat="1" applyFont="1" applyFill="1" applyBorder="1" applyAlignment="1">
      <alignment horizontal="center"/>
    </xf>
    <xf numFmtId="172" fontId="10" fillId="33" borderId="39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6" fillId="0" borderId="31" xfId="0" applyFont="1" applyBorder="1" applyAlignment="1">
      <alignment horizontal="center" vertical="center" textRotation="135"/>
    </xf>
    <xf numFmtId="0" fontId="6" fillId="0" borderId="32" xfId="0" applyFont="1" applyBorder="1" applyAlignment="1">
      <alignment horizontal="center" vertical="center" textRotation="135"/>
    </xf>
    <xf numFmtId="0" fontId="6" fillId="0" borderId="37" xfId="0" applyFont="1" applyBorder="1" applyAlignment="1">
      <alignment horizontal="center" vertical="center" textRotation="135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135"/>
    </xf>
    <xf numFmtId="0" fontId="6" fillId="0" borderId="41" xfId="0" applyFont="1" applyBorder="1" applyAlignment="1">
      <alignment horizontal="center" vertical="center" textRotation="135"/>
    </xf>
    <xf numFmtId="0" fontId="6" fillId="0" borderId="42" xfId="0" applyFont="1" applyBorder="1" applyAlignment="1">
      <alignment horizontal="center" vertical="center" textRotation="135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textRotation="135"/>
    </xf>
    <xf numFmtId="0" fontId="7" fillId="0" borderId="42" xfId="0" applyFont="1" applyBorder="1" applyAlignment="1">
      <alignment horizontal="center" vertical="center" textRotation="135"/>
    </xf>
    <xf numFmtId="0" fontId="1" fillId="0" borderId="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scrip_Gene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zoomScalePageLayoutView="0" workbookViewId="0" topLeftCell="A1">
      <pane ySplit="2" topLeftCell="A252" activePane="bottomLeft" state="frozen"/>
      <selection pane="topLeft" activeCell="A1" sqref="A1"/>
      <selection pane="bottomLeft" activeCell="B370" sqref="B370"/>
    </sheetView>
  </sheetViews>
  <sheetFormatPr defaultColWidth="11.421875" defaultRowHeight="12.75"/>
  <cols>
    <col min="1" max="1" width="3.57421875" style="287" bestFit="1" customWidth="1"/>
    <col min="2" max="2" width="30.140625" style="150" bestFit="1" customWidth="1"/>
    <col min="3" max="5" width="5.140625" style="150" bestFit="1" customWidth="1"/>
    <col min="6" max="6" width="4.8515625" style="150" bestFit="1" customWidth="1"/>
    <col min="7" max="8" width="5.140625" style="150" bestFit="1" customWidth="1"/>
    <col min="9" max="9" width="4.8515625" style="150" bestFit="1" customWidth="1"/>
    <col min="10" max="10" width="5.7109375" style="150" bestFit="1" customWidth="1"/>
    <col min="11" max="11" width="4.8515625" style="150" bestFit="1" customWidth="1"/>
    <col min="12" max="12" width="5.7109375" style="150" bestFit="1" customWidth="1"/>
    <col min="13" max="17" width="11.421875" style="332" customWidth="1"/>
    <col min="18" max="16384" width="11.421875" style="150" customWidth="1"/>
  </cols>
  <sheetData>
    <row r="1" spans="1:12" ht="11.25">
      <c r="A1" s="371" t="s">
        <v>107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2" ht="82.5" customHeight="1">
      <c r="A2" s="291" t="s">
        <v>0</v>
      </c>
      <c r="B2" s="167" t="s">
        <v>1</v>
      </c>
      <c r="C2" s="292" t="s">
        <v>488</v>
      </c>
      <c r="D2" s="308" t="s">
        <v>681</v>
      </c>
      <c r="E2" s="170" t="s">
        <v>898</v>
      </c>
      <c r="F2" s="170" t="s">
        <v>911</v>
      </c>
      <c r="G2" s="170" t="s">
        <v>1009</v>
      </c>
      <c r="H2" s="170" t="s">
        <v>489</v>
      </c>
      <c r="I2" s="170" t="s">
        <v>1136</v>
      </c>
      <c r="J2" s="171" t="s">
        <v>2</v>
      </c>
      <c r="K2" s="171" t="s">
        <v>210</v>
      </c>
      <c r="L2" s="171" t="s">
        <v>211</v>
      </c>
    </row>
    <row r="3" spans="1:12" ht="11.25">
      <c r="A3" s="309"/>
      <c r="B3" s="301" t="s">
        <v>108</v>
      </c>
      <c r="C3" s="301"/>
      <c r="D3" s="301"/>
      <c r="E3" s="301"/>
      <c r="F3" s="301"/>
      <c r="G3" s="301"/>
      <c r="H3" s="301"/>
      <c r="I3" s="301"/>
      <c r="J3" s="301"/>
      <c r="K3" s="2"/>
      <c r="L3" s="2"/>
    </row>
    <row r="4" spans="1:12" ht="11.25">
      <c r="A4" s="286">
        <v>1</v>
      </c>
      <c r="B4" s="300" t="s">
        <v>529</v>
      </c>
      <c r="C4" s="2">
        <v>175.41666666666666</v>
      </c>
      <c r="D4" s="4"/>
      <c r="E4" s="4"/>
      <c r="F4" s="297">
        <v>320</v>
      </c>
      <c r="G4" s="4"/>
      <c r="H4" s="4"/>
      <c r="I4" s="4">
        <v>360</v>
      </c>
      <c r="J4" s="5">
        <f aca="true" t="shared" si="0" ref="J4:J45">SUM(C4:I4)</f>
        <v>855.4166666666666</v>
      </c>
      <c r="K4" s="2"/>
      <c r="L4" s="2"/>
    </row>
    <row r="5" spans="1:12" ht="11.25">
      <c r="A5" s="286">
        <f>A4+1</f>
        <v>2</v>
      </c>
      <c r="B5" s="278" t="s">
        <v>912</v>
      </c>
      <c r="C5" s="2"/>
      <c r="D5" s="4"/>
      <c r="E5" s="4"/>
      <c r="F5" s="2">
        <v>237.2</v>
      </c>
      <c r="G5" s="4"/>
      <c r="H5" s="2">
        <v>135.55</v>
      </c>
      <c r="I5" s="4">
        <v>354.9</v>
      </c>
      <c r="J5" s="5">
        <f t="shared" si="0"/>
        <v>727.65</v>
      </c>
      <c r="K5" s="2">
        <f>J4-J5</f>
        <v>127.76666666666665</v>
      </c>
      <c r="L5" s="2">
        <f>$J$4-J5</f>
        <v>127.76666666666665</v>
      </c>
    </row>
    <row r="6" spans="1:12" ht="11.25">
      <c r="A6" s="286">
        <f aca="true" t="shared" si="1" ref="A6:A14">A5+1</f>
        <v>3</v>
      </c>
      <c r="B6" s="304" t="s">
        <v>524</v>
      </c>
      <c r="C6" s="2">
        <v>304.88333333333327</v>
      </c>
      <c r="D6" s="4"/>
      <c r="E6" s="2">
        <v>127.03333333333333</v>
      </c>
      <c r="F6" s="297"/>
      <c r="G6" s="4">
        <v>280.76666666666665</v>
      </c>
      <c r="H6" s="4"/>
      <c r="I6" s="4"/>
      <c r="J6" s="5">
        <f t="shared" si="0"/>
        <v>712.6833333333333</v>
      </c>
      <c r="K6" s="2">
        <f aca="true" t="shared" si="2" ref="K6:K44">J5-J6</f>
        <v>14.966666666666697</v>
      </c>
      <c r="L6" s="2">
        <f aca="true" t="shared" si="3" ref="L6:L44">$J$4-J6</f>
        <v>142.73333333333335</v>
      </c>
    </row>
    <row r="7" spans="1:12" ht="11.25">
      <c r="A7" s="286">
        <f t="shared" si="1"/>
        <v>4</v>
      </c>
      <c r="B7" s="300" t="s">
        <v>467</v>
      </c>
      <c r="C7" s="2">
        <v>194.35</v>
      </c>
      <c r="D7" s="4"/>
      <c r="E7" s="4"/>
      <c r="F7" s="2">
        <v>193.75</v>
      </c>
      <c r="G7" s="4">
        <v>320</v>
      </c>
      <c r="H7" s="4"/>
      <c r="I7" s="4"/>
      <c r="J7" s="5">
        <f t="shared" si="0"/>
        <v>708.1</v>
      </c>
      <c r="K7" s="2">
        <f t="shared" si="2"/>
        <v>4.5833333333332575</v>
      </c>
      <c r="L7" s="2">
        <f t="shared" si="3"/>
        <v>147.3166666666666</v>
      </c>
    </row>
    <row r="8" spans="1:12" ht="11.25">
      <c r="A8" s="286">
        <f t="shared" si="1"/>
        <v>5</v>
      </c>
      <c r="B8" s="307" t="s">
        <v>523</v>
      </c>
      <c r="C8" s="2">
        <v>320</v>
      </c>
      <c r="D8" s="2"/>
      <c r="E8" s="2">
        <v>320</v>
      </c>
      <c r="F8" s="4"/>
      <c r="G8" s="4"/>
      <c r="H8" s="4"/>
      <c r="I8" s="4"/>
      <c r="J8" s="5">
        <f t="shared" si="0"/>
        <v>640</v>
      </c>
      <c r="K8" s="2">
        <f t="shared" si="2"/>
        <v>68.10000000000002</v>
      </c>
      <c r="L8" s="2">
        <f t="shared" si="3"/>
        <v>215.41666666666663</v>
      </c>
    </row>
    <row r="9" spans="1:12" ht="11.25">
      <c r="A9" s="286">
        <f t="shared" si="1"/>
        <v>6</v>
      </c>
      <c r="B9" s="300" t="s">
        <v>216</v>
      </c>
      <c r="C9" s="2">
        <v>120</v>
      </c>
      <c r="D9" s="4"/>
      <c r="E9" s="4"/>
      <c r="F9" s="297"/>
      <c r="G9" s="4"/>
      <c r="H9" s="2">
        <v>178.95000000000002</v>
      </c>
      <c r="I9" s="4">
        <v>320</v>
      </c>
      <c r="J9" s="5">
        <f t="shared" si="0"/>
        <v>618.95</v>
      </c>
      <c r="K9" s="2">
        <f t="shared" si="2"/>
        <v>21.049999999999955</v>
      </c>
      <c r="L9" s="2">
        <f t="shared" si="3"/>
        <v>236.46666666666658</v>
      </c>
    </row>
    <row r="10" spans="1:12" ht="11.25">
      <c r="A10" s="286">
        <f t="shared" si="1"/>
        <v>7</v>
      </c>
      <c r="B10" s="300" t="s">
        <v>462</v>
      </c>
      <c r="C10" s="2">
        <v>221.31666666666666</v>
      </c>
      <c r="D10" s="4"/>
      <c r="E10" s="4"/>
      <c r="F10" s="4"/>
      <c r="G10" s="2">
        <v>209.38333333333327</v>
      </c>
      <c r="H10" s="2">
        <v>184.08333333333334</v>
      </c>
      <c r="I10" s="4"/>
      <c r="J10" s="5">
        <f t="shared" si="0"/>
        <v>614.7833333333333</v>
      </c>
      <c r="K10" s="2">
        <f t="shared" si="2"/>
        <v>4.1666666666667425</v>
      </c>
      <c r="L10" s="2">
        <f t="shared" si="3"/>
        <v>240.63333333333333</v>
      </c>
    </row>
    <row r="11" spans="1:12" ht="11.25">
      <c r="A11" s="286">
        <f t="shared" si="1"/>
        <v>8</v>
      </c>
      <c r="B11" s="278" t="s">
        <v>704</v>
      </c>
      <c r="C11" s="2"/>
      <c r="D11" s="4"/>
      <c r="E11" s="4"/>
      <c r="F11" s="2">
        <v>298.31666666666666</v>
      </c>
      <c r="G11" s="4">
        <v>266.9166666666667</v>
      </c>
      <c r="H11" s="4"/>
      <c r="I11" s="4"/>
      <c r="J11" s="5">
        <f t="shared" si="0"/>
        <v>565.2333333333333</v>
      </c>
      <c r="K11" s="2">
        <f t="shared" si="2"/>
        <v>49.549999999999955</v>
      </c>
      <c r="L11" s="2">
        <f t="shared" si="3"/>
        <v>290.1833333333333</v>
      </c>
    </row>
    <row r="12" spans="1:12" ht="11.25">
      <c r="A12" s="286">
        <f t="shared" si="1"/>
        <v>9</v>
      </c>
      <c r="B12" s="161" t="s">
        <v>682</v>
      </c>
      <c r="C12" s="2"/>
      <c r="D12" s="164">
        <v>320</v>
      </c>
      <c r="E12" s="2">
        <v>132.05</v>
      </c>
      <c r="F12" s="297"/>
      <c r="G12" s="4"/>
      <c r="H12" s="297"/>
      <c r="I12" s="297"/>
      <c r="J12" s="5">
        <f t="shared" si="0"/>
        <v>452.05</v>
      </c>
      <c r="K12" s="2">
        <f t="shared" si="2"/>
        <v>113.18333333333334</v>
      </c>
      <c r="L12" s="2">
        <f t="shared" si="3"/>
        <v>403.3666666666666</v>
      </c>
    </row>
    <row r="13" spans="1:12" ht="11.25">
      <c r="A13" s="286">
        <f t="shared" si="1"/>
        <v>10</v>
      </c>
      <c r="B13" s="300" t="s">
        <v>530</v>
      </c>
      <c r="C13" s="2">
        <v>170.26666666666665</v>
      </c>
      <c r="D13" s="4"/>
      <c r="E13" s="2">
        <v>230.55</v>
      </c>
      <c r="F13" s="4"/>
      <c r="G13" s="4"/>
      <c r="H13" s="4"/>
      <c r="I13" s="4"/>
      <c r="J13" s="5">
        <f t="shared" si="0"/>
        <v>400.81666666666666</v>
      </c>
      <c r="K13" s="2">
        <f t="shared" si="2"/>
        <v>51.23333333333335</v>
      </c>
      <c r="L13" s="2">
        <f t="shared" si="3"/>
        <v>454.59999999999997</v>
      </c>
    </row>
    <row r="14" spans="1:12" ht="11.25">
      <c r="A14" s="286">
        <f t="shared" si="1"/>
        <v>11</v>
      </c>
      <c r="B14" s="300" t="s">
        <v>4</v>
      </c>
      <c r="C14" s="2">
        <v>120</v>
      </c>
      <c r="D14" s="4"/>
      <c r="E14" s="2">
        <v>262.5833333333333</v>
      </c>
      <c r="F14" s="4"/>
      <c r="G14" s="4"/>
      <c r="H14" s="4"/>
      <c r="I14" s="297"/>
      <c r="J14" s="5">
        <f t="shared" si="0"/>
        <v>382.5833333333333</v>
      </c>
      <c r="K14" s="2">
        <f t="shared" si="2"/>
        <v>18.23333333333335</v>
      </c>
      <c r="L14" s="2">
        <f t="shared" si="3"/>
        <v>472.8333333333333</v>
      </c>
    </row>
    <row r="15" spans="1:12" ht="11.25">
      <c r="A15" s="286">
        <f aca="true" t="shared" si="4" ref="A15:A45">A14+1</f>
        <v>12</v>
      </c>
      <c r="B15" s="320" t="s">
        <v>545</v>
      </c>
      <c r="C15" s="2"/>
      <c r="D15" s="4"/>
      <c r="E15" s="4"/>
      <c r="F15" s="4"/>
      <c r="G15" s="2"/>
      <c r="H15" s="2">
        <v>320</v>
      </c>
      <c r="I15" s="4"/>
      <c r="J15" s="5">
        <f t="shared" si="0"/>
        <v>320</v>
      </c>
      <c r="K15" s="2">
        <f t="shared" si="2"/>
        <v>62.583333333333314</v>
      </c>
      <c r="L15" s="2">
        <f t="shared" si="3"/>
        <v>535.4166666666666</v>
      </c>
    </row>
    <row r="16" spans="1:12" ht="11.25">
      <c r="A16" s="286">
        <f t="shared" si="4"/>
        <v>13</v>
      </c>
      <c r="B16" s="161" t="s">
        <v>683</v>
      </c>
      <c r="C16" s="2"/>
      <c r="D16" s="164">
        <v>302.3833333333334</v>
      </c>
      <c r="E16" s="4"/>
      <c r="F16" s="4"/>
      <c r="G16" s="4"/>
      <c r="H16" s="4"/>
      <c r="I16" s="4"/>
      <c r="J16" s="5">
        <f t="shared" si="0"/>
        <v>302.3833333333334</v>
      </c>
      <c r="K16" s="2">
        <f t="shared" si="2"/>
        <v>17.616666666666617</v>
      </c>
      <c r="L16" s="2">
        <f t="shared" si="3"/>
        <v>553.0333333333333</v>
      </c>
    </row>
    <row r="17" spans="1:12" ht="11.25">
      <c r="A17" s="286">
        <f t="shared" si="4"/>
        <v>14</v>
      </c>
      <c r="B17" s="161" t="s">
        <v>685</v>
      </c>
      <c r="C17" s="2"/>
      <c r="D17" s="164">
        <v>297.33333333333326</v>
      </c>
      <c r="E17" s="4"/>
      <c r="F17" s="4"/>
      <c r="G17" s="4"/>
      <c r="H17" s="4"/>
      <c r="I17" s="4"/>
      <c r="J17" s="5">
        <f t="shared" si="0"/>
        <v>297.33333333333326</v>
      </c>
      <c r="K17" s="2">
        <f t="shared" si="2"/>
        <v>5.050000000000125</v>
      </c>
      <c r="L17" s="2">
        <f t="shared" si="3"/>
        <v>558.0833333333334</v>
      </c>
    </row>
    <row r="18" spans="1:12" ht="11.25">
      <c r="A18" s="286">
        <f t="shared" si="4"/>
        <v>15</v>
      </c>
      <c r="B18" s="320" t="s">
        <v>1064</v>
      </c>
      <c r="C18" s="2"/>
      <c r="D18" s="4"/>
      <c r="E18" s="4"/>
      <c r="F18" s="4"/>
      <c r="G18" s="2"/>
      <c r="H18" s="2">
        <v>285.6</v>
      </c>
      <c r="I18" s="4"/>
      <c r="J18" s="5">
        <f t="shared" si="0"/>
        <v>285.6</v>
      </c>
      <c r="K18" s="2">
        <f t="shared" si="2"/>
        <v>11.733333333333235</v>
      </c>
      <c r="L18" s="2">
        <f t="shared" si="3"/>
        <v>569.8166666666666</v>
      </c>
    </row>
    <row r="19" spans="1:12" ht="11.25">
      <c r="A19" s="286">
        <f t="shared" si="4"/>
        <v>16</v>
      </c>
      <c r="B19" s="161" t="s">
        <v>842</v>
      </c>
      <c r="C19" s="161"/>
      <c r="D19" s="2"/>
      <c r="E19" s="2">
        <v>279.1333333333333</v>
      </c>
      <c r="F19" s="4"/>
      <c r="G19" s="4"/>
      <c r="H19" s="297"/>
      <c r="I19" s="4"/>
      <c r="J19" s="5">
        <f t="shared" si="0"/>
        <v>279.1333333333333</v>
      </c>
      <c r="K19" s="2">
        <f t="shared" si="2"/>
        <v>6.466666666666697</v>
      </c>
      <c r="L19" s="2">
        <f t="shared" si="3"/>
        <v>576.2833333333333</v>
      </c>
    </row>
    <row r="20" spans="1:12" ht="11.25">
      <c r="A20" s="286">
        <f t="shared" si="4"/>
        <v>17</v>
      </c>
      <c r="B20" s="161" t="s">
        <v>27</v>
      </c>
      <c r="C20" s="2"/>
      <c r="D20" s="164">
        <v>120</v>
      </c>
      <c r="E20" s="4"/>
      <c r="F20" s="4"/>
      <c r="G20" s="4"/>
      <c r="H20" s="2">
        <v>154.8</v>
      </c>
      <c r="I20" s="4"/>
      <c r="J20" s="5">
        <f t="shared" si="0"/>
        <v>274.8</v>
      </c>
      <c r="K20" s="2">
        <f t="shared" si="2"/>
        <v>4.333333333333314</v>
      </c>
      <c r="L20" s="2">
        <f t="shared" si="3"/>
        <v>580.6166666666666</v>
      </c>
    </row>
    <row r="21" spans="1:12" ht="11.25">
      <c r="A21" s="286">
        <f t="shared" si="4"/>
        <v>18</v>
      </c>
      <c r="B21" s="300" t="s">
        <v>525</v>
      </c>
      <c r="C21" s="2">
        <v>263.35</v>
      </c>
      <c r="D21" s="4"/>
      <c r="E21" s="4"/>
      <c r="F21" s="4"/>
      <c r="G21" s="4"/>
      <c r="H21" s="297"/>
      <c r="I21" s="4"/>
      <c r="J21" s="5">
        <f t="shared" si="0"/>
        <v>263.35</v>
      </c>
      <c r="K21" s="2">
        <f t="shared" si="2"/>
        <v>11.449999999999989</v>
      </c>
      <c r="L21" s="2">
        <f t="shared" si="3"/>
        <v>592.0666666666666</v>
      </c>
    </row>
    <row r="22" spans="1:12" ht="11.25">
      <c r="A22" s="286">
        <f t="shared" si="4"/>
        <v>19</v>
      </c>
      <c r="B22" s="161" t="s">
        <v>687</v>
      </c>
      <c r="C22" s="2"/>
      <c r="D22" s="164">
        <v>257.5833333333333</v>
      </c>
      <c r="E22" s="4"/>
      <c r="F22" s="4"/>
      <c r="G22" s="4"/>
      <c r="H22" s="4"/>
      <c r="I22" s="4"/>
      <c r="J22" s="5">
        <f t="shared" si="0"/>
        <v>257.5833333333333</v>
      </c>
      <c r="K22" s="2">
        <f t="shared" si="2"/>
        <v>5.766666666666708</v>
      </c>
      <c r="L22" s="2">
        <f t="shared" si="3"/>
        <v>597.8333333333333</v>
      </c>
    </row>
    <row r="23" spans="1:12" ht="11.25">
      <c r="A23" s="286">
        <f t="shared" si="4"/>
        <v>20</v>
      </c>
      <c r="B23" s="161" t="s">
        <v>764</v>
      </c>
      <c r="C23" s="2"/>
      <c r="D23" s="164">
        <v>252.58333333333334</v>
      </c>
      <c r="E23" s="4"/>
      <c r="F23" s="4"/>
      <c r="G23" s="4"/>
      <c r="H23" s="297"/>
      <c r="I23" s="4"/>
      <c r="J23" s="5">
        <f t="shared" si="0"/>
        <v>252.58333333333334</v>
      </c>
      <c r="K23" s="2">
        <f t="shared" si="2"/>
        <v>4.999999999999972</v>
      </c>
      <c r="L23" s="2">
        <f t="shared" si="3"/>
        <v>602.8333333333333</v>
      </c>
    </row>
    <row r="24" spans="1:12" ht="11.25">
      <c r="A24" s="286">
        <f t="shared" si="4"/>
        <v>21</v>
      </c>
      <c r="B24" s="320" t="s">
        <v>1065</v>
      </c>
      <c r="C24" s="2"/>
      <c r="D24" s="4"/>
      <c r="E24" s="4"/>
      <c r="F24" s="4"/>
      <c r="G24" s="2"/>
      <c r="H24" s="2">
        <v>251</v>
      </c>
      <c r="I24" s="4"/>
      <c r="J24" s="5">
        <f t="shared" si="0"/>
        <v>251</v>
      </c>
      <c r="K24" s="2">
        <f t="shared" si="2"/>
        <v>1.5833333333333428</v>
      </c>
      <c r="L24" s="2">
        <f t="shared" si="3"/>
        <v>604.4166666666666</v>
      </c>
    </row>
    <row r="25" spans="1:12" ht="11.25">
      <c r="A25" s="286">
        <f t="shared" si="4"/>
        <v>22</v>
      </c>
      <c r="B25" s="300" t="s">
        <v>527</v>
      </c>
      <c r="C25" s="2">
        <v>250.18333333333334</v>
      </c>
      <c r="D25" s="4"/>
      <c r="E25" s="4"/>
      <c r="F25" s="4"/>
      <c r="G25" s="4"/>
      <c r="H25" s="4"/>
      <c r="I25" s="297"/>
      <c r="J25" s="5">
        <f t="shared" si="0"/>
        <v>250.18333333333334</v>
      </c>
      <c r="K25" s="2">
        <f t="shared" si="2"/>
        <v>0.8166666666666629</v>
      </c>
      <c r="L25" s="2">
        <f t="shared" si="3"/>
        <v>605.2333333333333</v>
      </c>
    </row>
    <row r="26" spans="1:12" ht="11.25">
      <c r="A26" s="286">
        <f t="shared" si="4"/>
        <v>23</v>
      </c>
      <c r="B26" s="320" t="s">
        <v>776</v>
      </c>
      <c r="C26" s="2"/>
      <c r="D26" s="4"/>
      <c r="E26" s="4"/>
      <c r="F26" s="4"/>
      <c r="G26" s="2"/>
      <c r="H26" s="2">
        <v>245.55</v>
      </c>
      <c r="I26" s="4"/>
      <c r="J26" s="5">
        <f t="shared" si="0"/>
        <v>245.55</v>
      </c>
      <c r="K26" s="2">
        <f t="shared" si="2"/>
        <v>4.633333333333326</v>
      </c>
      <c r="L26" s="2">
        <f t="shared" si="3"/>
        <v>609.8666666666666</v>
      </c>
    </row>
    <row r="27" spans="1:12" ht="11.25">
      <c r="A27" s="286">
        <f t="shared" si="4"/>
        <v>24</v>
      </c>
      <c r="B27" s="300" t="s">
        <v>526</v>
      </c>
      <c r="C27" s="2">
        <v>243.51666666666665</v>
      </c>
      <c r="D27" s="4"/>
      <c r="E27" s="4"/>
      <c r="F27" s="4"/>
      <c r="G27" s="4"/>
      <c r="H27" s="4"/>
      <c r="I27" s="4"/>
      <c r="J27" s="5">
        <f t="shared" si="0"/>
        <v>243.51666666666665</v>
      </c>
      <c r="K27" s="2">
        <f t="shared" si="2"/>
        <v>2.03333333333336</v>
      </c>
      <c r="L27" s="2">
        <f t="shared" si="3"/>
        <v>611.9</v>
      </c>
    </row>
    <row r="28" spans="1:12" ht="11.25">
      <c r="A28" s="286">
        <f t="shared" si="4"/>
        <v>25</v>
      </c>
      <c r="B28" s="161" t="s">
        <v>702</v>
      </c>
      <c r="C28" s="161"/>
      <c r="D28" s="2"/>
      <c r="E28" s="2">
        <v>241.2</v>
      </c>
      <c r="F28" s="4"/>
      <c r="G28" s="4"/>
      <c r="H28" s="297"/>
      <c r="I28" s="4"/>
      <c r="J28" s="5">
        <f t="shared" si="0"/>
        <v>241.2</v>
      </c>
      <c r="K28" s="2">
        <f t="shared" si="2"/>
        <v>2.316666666666663</v>
      </c>
      <c r="L28" s="2">
        <f t="shared" si="3"/>
        <v>614.2166666666667</v>
      </c>
    </row>
    <row r="29" spans="1:12" ht="11.25">
      <c r="A29" s="286">
        <f t="shared" si="4"/>
        <v>26</v>
      </c>
      <c r="B29" s="161" t="s">
        <v>5</v>
      </c>
      <c r="C29" s="2"/>
      <c r="D29" s="164">
        <v>240.3</v>
      </c>
      <c r="E29" s="4"/>
      <c r="F29" s="4"/>
      <c r="G29" s="4"/>
      <c r="H29" s="4"/>
      <c r="I29" s="4"/>
      <c r="J29" s="5">
        <f t="shared" si="0"/>
        <v>240.3</v>
      </c>
      <c r="K29" s="2">
        <f t="shared" si="2"/>
        <v>0.8999999999999773</v>
      </c>
      <c r="L29" s="2">
        <f t="shared" si="3"/>
        <v>615.1166666666666</v>
      </c>
    </row>
    <row r="30" spans="1:12" ht="11.25">
      <c r="A30" s="286">
        <f t="shared" si="4"/>
        <v>27</v>
      </c>
      <c r="B30" s="320" t="s">
        <v>1066</v>
      </c>
      <c r="C30" s="2"/>
      <c r="D30" s="4"/>
      <c r="E30" s="4"/>
      <c r="F30" s="4"/>
      <c r="G30" s="2"/>
      <c r="H30" s="2">
        <v>236.61666666666667</v>
      </c>
      <c r="I30" s="4"/>
      <c r="J30" s="5">
        <f t="shared" si="0"/>
        <v>236.61666666666667</v>
      </c>
      <c r="K30" s="2">
        <f t="shared" si="2"/>
        <v>3.683333333333337</v>
      </c>
      <c r="L30" s="2">
        <f t="shared" si="3"/>
        <v>618.8</v>
      </c>
    </row>
    <row r="31" spans="1:12" ht="11.25">
      <c r="A31" s="286">
        <f t="shared" si="4"/>
        <v>28</v>
      </c>
      <c r="B31" s="300" t="s">
        <v>528</v>
      </c>
      <c r="C31" s="2">
        <v>228.43333333333328</v>
      </c>
      <c r="D31" s="4"/>
      <c r="E31" s="2"/>
      <c r="F31" s="4"/>
      <c r="G31" s="4"/>
      <c r="H31" s="4"/>
      <c r="I31" s="4"/>
      <c r="J31" s="5">
        <f t="shared" si="0"/>
        <v>228.43333333333328</v>
      </c>
      <c r="K31" s="2">
        <f t="shared" si="2"/>
        <v>8.183333333333394</v>
      </c>
      <c r="L31" s="2">
        <f t="shared" si="3"/>
        <v>626.9833333333333</v>
      </c>
    </row>
    <row r="32" spans="1:12" ht="11.25">
      <c r="A32" s="286">
        <f t="shared" si="4"/>
        <v>29</v>
      </c>
      <c r="B32" s="161" t="s">
        <v>137</v>
      </c>
      <c r="C32" s="2"/>
      <c r="D32" s="164">
        <v>224.71666666666664</v>
      </c>
      <c r="E32" s="4"/>
      <c r="F32" s="4"/>
      <c r="G32" s="4"/>
      <c r="H32" s="4"/>
      <c r="I32" s="297"/>
      <c r="J32" s="5">
        <f t="shared" si="0"/>
        <v>224.71666666666664</v>
      </c>
      <c r="K32" s="2">
        <f t="shared" si="2"/>
        <v>3.71666666666664</v>
      </c>
      <c r="L32" s="2">
        <f t="shared" si="3"/>
        <v>630.7</v>
      </c>
    </row>
    <row r="33" spans="1:12" ht="11.25">
      <c r="A33" s="286">
        <f t="shared" si="4"/>
        <v>30</v>
      </c>
      <c r="B33" s="320" t="s">
        <v>581</v>
      </c>
      <c r="C33" s="2"/>
      <c r="D33" s="4"/>
      <c r="E33" s="4"/>
      <c r="F33" s="4"/>
      <c r="G33" s="2"/>
      <c r="H33" s="2">
        <v>216.61666666666665</v>
      </c>
      <c r="I33" s="4"/>
      <c r="J33" s="5">
        <f t="shared" si="0"/>
        <v>216.61666666666665</v>
      </c>
      <c r="K33" s="2">
        <f t="shared" si="2"/>
        <v>8.099999999999994</v>
      </c>
      <c r="L33" s="2">
        <f t="shared" si="3"/>
        <v>638.8</v>
      </c>
    </row>
    <row r="34" spans="1:12" ht="11.25">
      <c r="A34" s="286">
        <f t="shared" si="4"/>
        <v>31</v>
      </c>
      <c r="B34" s="279" t="s">
        <v>1010</v>
      </c>
      <c r="C34" s="2"/>
      <c r="D34" s="4"/>
      <c r="E34" s="4"/>
      <c r="F34" s="4"/>
      <c r="G34" s="4">
        <v>204.3</v>
      </c>
      <c r="H34" s="4"/>
      <c r="I34" s="4"/>
      <c r="J34" s="5">
        <f t="shared" si="0"/>
        <v>204.3</v>
      </c>
      <c r="K34" s="2">
        <f t="shared" si="2"/>
        <v>12.316666666666634</v>
      </c>
      <c r="L34" s="2">
        <f t="shared" si="3"/>
        <v>651.1166666666666</v>
      </c>
    </row>
    <row r="35" spans="1:12" ht="11.25">
      <c r="A35" s="286">
        <f t="shared" si="4"/>
        <v>32</v>
      </c>
      <c r="B35" s="161" t="s">
        <v>692</v>
      </c>
      <c r="C35" s="2"/>
      <c r="D35" s="164">
        <v>198.21666666666664</v>
      </c>
      <c r="E35" s="4"/>
      <c r="F35" s="4"/>
      <c r="G35" s="4"/>
      <c r="H35" s="4"/>
      <c r="I35" s="4"/>
      <c r="J35" s="5">
        <f t="shared" si="0"/>
        <v>198.21666666666664</v>
      </c>
      <c r="K35" s="2">
        <f t="shared" si="2"/>
        <v>6.083333333333371</v>
      </c>
      <c r="L35" s="2">
        <f t="shared" si="3"/>
        <v>657.2</v>
      </c>
    </row>
    <row r="36" spans="1:12" ht="11.25">
      <c r="A36" s="286">
        <f t="shared" si="4"/>
        <v>33</v>
      </c>
      <c r="B36" s="161" t="s">
        <v>694</v>
      </c>
      <c r="C36" s="2"/>
      <c r="D36" s="164">
        <v>187.35</v>
      </c>
      <c r="E36" s="4"/>
      <c r="F36" s="4"/>
      <c r="G36" s="4"/>
      <c r="H36" s="4"/>
      <c r="I36" s="4"/>
      <c r="J36" s="5">
        <f t="shared" si="0"/>
        <v>187.35</v>
      </c>
      <c r="K36" s="2">
        <f t="shared" si="2"/>
        <v>10.866666666666646</v>
      </c>
      <c r="L36" s="2">
        <f t="shared" si="3"/>
        <v>668.0666666666666</v>
      </c>
    </row>
    <row r="37" spans="1:12" ht="11.25">
      <c r="A37" s="286">
        <f t="shared" si="4"/>
        <v>34</v>
      </c>
      <c r="B37" s="161" t="s">
        <v>696</v>
      </c>
      <c r="C37" s="2"/>
      <c r="D37" s="164">
        <v>181.88333333333327</v>
      </c>
      <c r="E37" s="4"/>
      <c r="F37" s="4"/>
      <c r="G37" s="4"/>
      <c r="H37" s="297"/>
      <c r="I37" s="4"/>
      <c r="J37" s="5">
        <f t="shared" si="0"/>
        <v>181.88333333333327</v>
      </c>
      <c r="K37" s="2">
        <f t="shared" si="2"/>
        <v>5.466666666666725</v>
      </c>
      <c r="L37" s="2">
        <f t="shared" si="3"/>
        <v>673.5333333333333</v>
      </c>
    </row>
    <row r="38" spans="1:12" ht="11.25">
      <c r="A38" s="286">
        <f t="shared" si="4"/>
        <v>35</v>
      </c>
      <c r="B38" s="161" t="s">
        <v>698</v>
      </c>
      <c r="C38" s="2"/>
      <c r="D38" s="164">
        <v>175.2166666666667</v>
      </c>
      <c r="E38" s="4"/>
      <c r="F38" s="297"/>
      <c r="G38" s="4"/>
      <c r="H38" s="297"/>
      <c r="I38" s="4"/>
      <c r="J38" s="5">
        <f t="shared" si="0"/>
        <v>175.2166666666667</v>
      </c>
      <c r="K38" s="2">
        <f t="shared" si="2"/>
        <v>6.666666666666572</v>
      </c>
      <c r="L38" s="2">
        <f t="shared" si="3"/>
        <v>680.1999999999999</v>
      </c>
    </row>
    <row r="39" spans="1:12" ht="11.25">
      <c r="A39" s="286">
        <f t="shared" si="4"/>
        <v>36</v>
      </c>
      <c r="B39" s="300" t="s">
        <v>195</v>
      </c>
      <c r="C39" s="2">
        <v>156.01666666666668</v>
      </c>
      <c r="D39" s="4"/>
      <c r="E39" s="4"/>
      <c r="F39" s="4"/>
      <c r="G39" s="4"/>
      <c r="H39" s="297"/>
      <c r="I39" s="297"/>
      <c r="J39" s="5">
        <f t="shared" si="0"/>
        <v>156.01666666666668</v>
      </c>
      <c r="K39" s="2">
        <f t="shared" si="2"/>
        <v>19.200000000000017</v>
      </c>
      <c r="L39" s="2">
        <f t="shared" si="3"/>
        <v>699.4</v>
      </c>
    </row>
    <row r="40" spans="1:12" ht="11.25">
      <c r="A40" s="286">
        <f t="shared" si="4"/>
        <v>37</v>
      </c>
      <c r="B40" s="320" t="s">
        <v>580</v>
      </c>
      <c r="C40" s="2"/>
      <c r="D40" s="4"/>
      <c r="E40" s="4"/>
      <c r="F40" s="4"/>
      <c r="G40" s="2"/>
      <c r="H40" s="2">
        <v>140.56666666666666</v>
      </c>
      <c r="I40" s="4"/>
      <c r="J40" s="5">
        <f t="shared" si="0"/>
        <v>140.56666666666666</v>
      </c>
      <c r="K40" s="2">
        <f t="shared" si="2"/>
        <v>15.450000000000017</v>
      </c>
      <c r="L40" s="2">
        <f t="shared" si="3"/>
        <v>714.8499999999999</v>
      </c>
    </row>
    <row r="41" spans="1:12" ht="11.25">
      <c r="A41" s="286">
        <f t="shared" si="4"/>
        <v>38</v>
      </c>
      <c r="B41" s="300" t="s">
        <v>135</v>
      </c>
      <c r="C41" s="2">
        <v>124.4</v>
      </c>
      <c r="D41" s="4"/>
      <c r="E41" s="4"/>
      <c r="F41" s="4"/>
      <c r="G41" s="4"/>
      <c r="H41" s="4"/>
      <c r="I41" s="4"/>
      <c r="J41" s="5">
        <f t="shared" si="0"/>
        <v>124.4</v>
      </c>
      <c r="K41" s="2">
        <f t="shared" si="2"/>
        <v>16.166666666666657</v>
      </c>
      <c r="L41" s="2">
        <f t="shared" si="3"/>
        <v>731.0166666666667</v>
      </c>
    </row>
    <row r="42" spans="1:12" ht="11.25">
      <c r="A42" s="286">
        <f t="shared" si="4"/>
        <v>39</v>
      </c>
      <c r="B42" s="320" t="s">
        <v>1068</v>
      </c>
      <c r="C42" s="2"/>
      <c r="D42" s="4"/>
      <c r="E42" s="4"/>
      <c r="F42" s="4"/>
      <c r="G42" s="2"/>
      <c r="H42" s="2">
        <v>120</v>
      </c>
      <c r="I42" s="297"/>
      <c r="J42" s="5">
        <f t="shared" si="0"/>
        <v>120</v>
      </c>
      <c r="K42" s="2">
        <f t="shared" si="2"/>
        <v>4.400000000000006</v>
      </c>
      <c r="L42" s="2">
        <f t="shared" si="3"/>
        <v>735.4166666666666</v>
      </c>
    </row>
    <row r="43" spans="1:12" ht="11.25">
      <c r="A43" s="286">
        <f t="shared" si="4"/>
        <v>40</v>
      </c>
      <c r="B43" s="161" t="s">
        <v>844</v>
      </c>
      <c r="C43" s="2"/>
      <c r="D43" s="4"/>
      <c r="E43" s="4">
        <v>120</v>
      </c>
      <c r="F43" s="4"/>
      <c r="G43" s="2"/>
      <c r="H43" s="2"/>
      <c r="I43" s="4"/>
      <c r="J43" s="5">
        <f t="shared" si="0"/>
        <v>120</v>
      </c>
      <c r="K43" s="2">
        <f t="shared" si="2"/>
        <v>0</v>
      </c>
      <c r="L43" s="2">
        <f t="shared" si="3"/>
        <v>735.4166666666666</v>
      </c>
    </row>
    <row r="44" spans="1:12" ht="11.25">
      <c r="A44" s="286">
        <f t="shared" si="4"/>
        <v>41</v>
      </c>
      <c r="B44" s="300" t="s">
        <v>531</v>
      </c>
      <c r="C44" s="2">
        <v>120</v>
      </c>
      <c r="D44" s="4"/>
      <c r="E44" s="4"/>
      <c r="F44" s="4"/>
      <c r="G44" s="4"/>
      <c r="H44" s="297"/>
      <c r="I44" s="4"/>
      <c r="J44" s="5">
        <f t="shared" si="0"/>
        <v>120</v>
      </c>
      <c r="K44" s="2">
        <f t="shared" si="2"/>
        <v>0</v>
      </c>
      <c r="L44" s="2">
        <f t="shared" si="3"/>
        <v>735.4166666666666</v>
      </c>
    </row>
    <row r="45" spans="1:12" ht="11.25">
      <c r="A45" s="286">
        <f t="shared" si="4"/>
        <v>42</v>
      </c>
      <c r="B45" s="320" t="s">
        <v>1134</v>
      </c>
      <c r="C45" s="2"/>
      <c r="D45" s="4"/>
      <c r="E45" s="4"/>
      <c r="F45" s="4"/>
      <c r="G45" s="4"/>
      <c r="H45" s="297">
        <v>120</v>
      </c>
      <c r="I45" s="4"/>
      <c r="J45" s="5">
        <f t="shared" si="0"/>
        <v>120</v>
      </c>
      <c r="K45" s="2">
        <f>J44-J45</f>
        <v>0</v>
      </c>
      <c r="L45" s="2">
        <f>$J$4-J45</f>
        <v>735.4166666666666</v>
      </c>
    </row>
    <row r="46" spans="1:12" ht="11.25">
      <c r="A46" s="286"/>
      <c r="B46" s="279"/>
      <c r="C46" s="2"/>
      <c r="D46" s="4"/>
      <c r="E46" s="4"/>
      <c r="F46" s="4"/>
      <c r="G46" s="4"/>
      <c r="H46" s="4"/>
      <c r="I46" s="4"/>
      <c r="J46" s="5"/>
      <c r="K46" s="2"/>
      <c r="L46" s="2"/>
    </row>
    <row r="47" spans="1:12" ht="11.25">
      <c r="A47" s="309"/>
      <c r="B47" s="301" t="s">
        <v>109</v>
      </c>
      <c r="C47" s="301"/>
      <c r="D47" s="301"/>
      <c r="E47" s="301"/>
      <c r="F47" s="301"/>
      <c r="G47" s="301"/>
      <c r="H47" s="301"/>
      <c r="I47" s="301"/>
      <c r="J47" s="301"/>
      <c r="K47" s="2"/>
      <c r="L47" s="2"/>
    </row>
    <row r="48" spans="1:12" ht="11.25">
      <c r="A48" s="286">
        <v>1</v>
      </c>
      <c r="B48" s="302" t="s">
        <v>535</v>
      </c>
      <c r="C48" s="2">
        <v>230.15</v>
      </c>
      <c r="D48" s="2">
        <v>208.5833333333333</v>
      </c>
      <c r="E48" s="2"/>
      <c r="F48" s="2">
        <v>240.3</v>
      </c>
      <c r="G48" s="2">
        <v>320</v>
      </c>
      <c r="H48" s="2">
        <v>304.25</v>
      </c>
      <c r="I48" s="2">
        <v>312.4</v>
      </c>
      <c r="J48" s="5">
        <f aca="true" t="shared" si="5" ref="J48:J75">SUM(C48:I48)</f>
        <v>1615.6833333333334</v>
      </c>
      <c r="K48" s="2"/>
      <c r="L48" s="2"/>
    </row>
    <row r="49" spans="1:12" ht="11.25">
      <c r="A49" s="286">
        <f aca="true" t="shared" si="6" ref="A49:A75">A48+1</f>
        <v>2</v>
      </c>
      <c r="B49" s="279" t="s">
        <v>914</v>
      </c>
      <c r="C49" s="2">
        <v>210.1</v>
      </c>
      <c r="D49" s="2"/>
      <c r="E49" s="2">
        <v>219.96666666666664</v>
      </c>
      <c r="F49" s="2">
        <v>290.6</v>
      </c>
      <c r="G49" s="2"/>
      <c r="H49" s="2">
        <v>320</v>
      </c>
      <c r="I49" s="4"/>
      <c r="J49" s="5">
        <f t="shared" si="5"/>
        <v>1040.6666666666665</v>
      </c>
      <c r="K49" s="2">
        <f aca="true" t="shared" si="7" ref="K49:K55">J48-J49</f>
        <v>575.0166666666669</v>
      </c>
      <c r="L49" s="2">
        <f aca="true" t="shared" si="8" ref="L49:L56">$J$48-J49</f>
        <v>575.0166666666669</v>
      </c>
    </row>
    <row r="50" spans="1:12" ht="11.25">
      <c r="A50" s="286">
        <f t="shared" si="6"/>
        <v>3</v>
      </c>
      <c r="B50" s="302" t="s">
        <v>534</v>
      </c>
      <c r="C50" s="2">
        <v>269.26666666666665</v>
      </c>
      <c r="D50" s="2">
        <v>287.1666666666667</v>
      </c>
      <c r="E50" s="2"/>
      <c r="F50" s="2"/>
      <c r="G50" s="2"/>
      <c r="H50" s="2"/>
      <c r="I50" s="2">
        <v>320</v>
      </c>
      <c r="J50" s="5">
        <f t="shared" si="5"/>
        <v>876.4333333333334</v>
      </c>
      <c r="K50" s="2">
        <f t="shared" si="7"/>
        <v>164.23333333333312</v>
      </c>
      <c r="L50" s="2">
        <f t="shared" si="8"/>
        <v>739.25</v>
      </c>
    </row>
    <row r="51" spans="1:12" ht="11.25">
      <c r="A51" s="286">
        <f t="shared" si="6"/>
        <v>4</v>
      </c>
      <c r="B51" s="368" t="s">
        <v>537</v>
      </c>
      <c r="C51" s="2">
        <v>191.35</v>
      </c>
      <c r="D51" s="2">
        <v>120</v>
      </c>
      <c r="E51" s="2"/>
      <c r="F51" s="2">
        <v>314.95</v>
      </c>
      <c r="G51" s="2"/>
      <c r="H51" s="2"/>
      <c r="I51" s="2"/>
      <c r="J51" s="5">
        <f t="shared" si="5"/>
        <v>626.3</v>
      </c>
      <c r="K51" s="2">
        <f t="shared" si="7"/>
        <v>250.13333333333344</v>
      </c>
      <c r="L51" s="2">
        <f t="shared" si="8"/>
        <v>989.3833333333334</v>
      </c>
    </row>
    <row r="52" spans="1:12" ht="11.25">
      <c r="A52" s="286">
        <f t="shared" si="6"/>
        <v>5</v>
      </c>
      <c r="B52" s="368" t="s">
        <v>539</v>
      </c>
      <c r="C52" s="2">
        <v>153.93333333333334</v>
      </c>
      <c r="D52" s="2">
        <v>168.21666666666667</v>
      </c>
      <c r="E52" s="4"/>
      <c r="F52" s="2">
        <v>255</v>
      </c>
      <c r="G52" s="2"/>
      <c r="H52" s="2"/>
      <c r="I52" s="2"/>
      <c r="J52" s="5">
        <f t="shared" si="5"/>
        <v>577.15</v>
      </c>
      <c r="K52" s="2">
        <f t="shared" si="7"/>
        <v>49.14999999999998</v>
      </c>
      <c r="L52" s="2">
        <f t="shared" si="8"/>
        <v>1038.5333333333333</v>
      </c>
    </row>
    <row r="53" spans="1:12" ht="11.25">
      <c r="A53" s="286">
        <f t="shared" si="6"/>
        <v>6</v>
      </c>
      <c r="B53" s="161" t="s">
        <v>774</v>
      </c>
      <c r="C53" s="2"/>
      <c r="D53" s="2">
        <v>313.15</v>
      </c>
      <c r="E53" s="2"/>
      <c r="F53" s="2">
        <v>261.18333333333334</v>
      </c>
      <c r="G53" s="2"/>
      <c r="H53" s="2"/>
      <c r="I53" s="2"/>
      <c r="J53" s="5">
        <f t="shared" si="5"/>
        <v>574.3333333333333</v>
      </c>
      <c r="K53" s="2">
        <f t="shared" si="7"/>
        <v>2.8166666666667197</v>
      </c>
      <c r="L53" s="2">
        <f t="shared" si="8"/>
        <v>1041.3500000000001</v>
      </c>
    </row>
    <row r="54" spans="1:12" ht="11.25">
      <c r="A54" s="286">
        <f t="shared" si="6"/>
        <v>7</v>
      </c>
      <c r="B54" s="279" t="s">
        <v>563</v>
      </c>
      <c r="C54" s="2"/>
      <c r="D54" s="2"/>
      <c r="E54" s="2"/>
      <c r="F54" s="2"/>
      <c r="G54" s="2">
        <v>247.7</v>
      </c>
      <c r="H54" s="2">
        <v>313.1666666666667</v>
      </c>
      <c r="I54" s="2"/>
      <c r="J54" s="5">
        <f t="shared" si="5"/>
        <v>560.8666666666667</v>
      </c>
      <c r="K54" s="2">
        <f t="shared" si="7"/>
        <v>13.466666666666583</v>
      </c>
      <c r="L54" s="2">
        <f t="shared" si="8"/>
        <v>1054.8166666666666</v>
      </c>
    </row>
    <row r="55" spans="1:12" ht="11.25">
      <c r="A55" s="286">
        <f t="shared" si="6"/>
        <v>8</v>
      </c>
      <c r="B55" s="161" t="s">
        <v>775</v>
      </c>
      <c r="C55" s="2"/>
      <c r="D55" s="2">
        <v>281.5833333333333</v>
      </c>
      <c r="E55" s="2"/>
      <c r="F55" s="4"/>
      <c r="G55" s="2">
        <v>252.7</v>
      </c>
      <c r="H55" s="2"/>
      <c r="I55" s="2"/>
      <c r="J55" s="5">
        <f t="shared" si="5"/>
        <v>534.2833333333333</v>
      </c>
      <c r="K55" s="2">
        <f t="shared" si="7"/>
        <v>26.58333333333337</v>
      </c>
      <c r="L55" s="2">
        <f t="shared" si="8"/>
        <v>1081.4</v>
      </c>
    </row>
    <row r="56" spans="1:12" ht="11.25">
      <c r="A56" s="286">
        <f t="shared" si="6"/>
        <v>9</v>
      </c>
      <c r="B56" s="161" t="s">
        <v>39</v>
      </c>
      <c r="C56" s="2"/>
      <c r="D56" s="2">
        <v>293.4166666666667</v>
      </c>
      <c r="E56" s="2">
        <v>209.9333333333333</v>
      </c>
      <c r="F56" s="2"/>
      <c r="G56" s="2"/>
      <c r="H56" s="2"/>
      <c r="I56" s="2"/>
      <c r="J56" s="5">
        <f t="shared" si="5"/>
        <v>503.35</v>
      </c>
      <c r="K56" s="2">
        <f>J55-J56</f>
        <v>30.93333333333328</v>
      </c>
      <c r="L56" s="2">
        <f t="shared" si="8"/>
        <v>1112.3333333333335</v>
      </c>
    </row>
    <row r="57" spans="1:12" ht="11.25">
      <c r="A57" s="286">
        <f t="shared" si="6"/>
        <v>10</v>
      </c>
      <c r="B57" s="161" t="s">
        <v>777</v>
      </c>
      <c r="C57" s="2"/>
      <c r="D57" s="2">
        <v>173.30000000000004</v>
      </c>
      <c r="E57" s="2"/>
      <c r="F57" s="2">
        <v>320</v>
      </c>
      <c r="G57" s="2"/>
      <c r="H57" s="2"/>
      <c r="I57" s="2"/>
      <c r="J57" s="5">
        <f t="shared" si="5"/>
        <v>493.30000000000007</v>
      </c>
      <c r="K57" s="2">
        <f aca="true" t="shared" si="9" ref="K57:K64">J56-J57</f>
        <v>10.049999999999955</v>
      </c>
      <c r="L57" s="2">
        <f aca="true" t="shared" si="10" ref="L57:L64">$J$48-J57</f>
        <v>1122.3833333333332</v>
      </c>
    </row>
    <row r="58" spans="1:12" ht="11.25">
      <c r="A58" s="286">
        <f t="shared" si="6"/>
        <v>11</v>
      </c>
      <c r="B58" s="161" t="s">
        <v>779</v>
      </c>
      <c r="C58" s="2"/>
      <c r="D58" s="2">
        <v>156.7166666666667</v>
      </c>
      <c r="E58" s="2"/>
      <c r="F58" s="2"/>
      <c r="G58" s="2">
        <v>159.6</v>
      </c>
      <c r="H58" s="2">
        <v>120</v>
      </c>
      <c r="I58" s="2"/>
      <c r="J58" s="5">
        <f t="shared" si="5"/>
        <v>436.3166666666667</v>
      </c>
      <c r="K58" s="2">
        <f t="shared" si="9"/>
        <v>56.98333333333335</v>
      </c>
      <c r="L58" s="2">
        <f t="shared" si="10"/>
        <v>1179.3666666666668</v>
      </c>
    </row>
    <row r="59" spans="1:12" ht="11.25">
      <c r="A59" s="286">
        <f t="shared" si="6"/>
        <v>12</v>
      </c>
      <c r="B59" s="303" t="s">
        <v>540</v>
      </c>
      <c r="C59" s="2">
        <v>148.91666666666666</v>
      </c>
      <c r="D59" s="2"/>
      <c r="E59" s="2">
        <v>184.58333333333331</v>
      </c>
      <c r="F59" s="2"/>
      <c r="G59" s="2"/>
      <c r="H59" s="2"/>
      <c r="I59" s="2"/>
      <c r="J59" s="5">
        <f t="shared" si="5"/>
        <v>333.5</v>
      </c>
      <c r="K59" s="2">
        <f t="shared" si="9"/>
        <v>102.81666666666672</v>
      </c>
      <c r="L59" s="2">
        <f t="shared" si="10"/>
        <v>1282.1833333333334</v>
      </c>
    </row>
    <row r="60" spans="1:12" ht="11.25">
      <c r="A60" s="286">
        <f t="shared" si="6"/>
        <v>13</v>
      </c>
      <c r="B60" s="302" t="s">
        <v>532</v>
      </c>
      <c r="C60" s="2">
        <v>320</v>
      </c>
      <c r="D60" s="2"/>
      <c r="E60" s="2"/>
      <c r="F60" s="2"/>
      <c r="G60" s="2"/>
      <c r="H60" s="2"/>
      <c r="I60" s="2"/>
      <c r="J60" s="5">
        <f t="shared" si="5"/>
        <v>320</v>
      </c>
      <c r="K60" s="2">
        <f t="shared" si="9"/>
        <v>13.5</v>
      </c>
      <c r="L60" s="2">
        <f t="shared" si="10"/>
        <v>1295.6833333333334</v>
      </c>
    </row>
    <row r="61" spans="1:12" ht="11.25">
      <c r="A61" s="286">
        <f t="shared" si="6"/>
        <v>14</v>
      </c>
      <c r="B61" s="162" t="s">
        <v>845</v>
      </c>
      <c r="C61" s="162"/>
      <c r="D61" s="2"/>
      <c r="E61" s="2">
        <v>320</v>
      </c>
      <c r="F61" s="2"/>
      <c r="G61" s="4"/>
      <c r="H61" s="4"/>
      <c r="I61" s="2"/>
      <c r="J61" s="5">
        <f t="shared" si="5"/>
        <v>320</v>
      </c>
      <c r="K61" s="2">
        <f t="shared" si="9"/>
        <v>0</v>
      </c>
      <c r="L61" s="2">
        <f t="shared" si="10"/>
        <v>1295.6833333333334</v>
      </c>
    </row>
    <row r="62" spans="1:12" ht="11.25">
      <c r="A62" s="286">
        <f t="shared" si="6"/>
        <v>15</v>
      </c>
      <c r="B62" s="161" t="s">
        <v>773</v>
      </c>
      <c r="C62" s="2"/>
      <c r="D62" s="2">
        <v>320</v>
      </c>
      <c r="E62" s="2"/>
      <c r="F62" s="2"/>
      <c r="G62" s="2"/>
      <c r="H62" s="2"/>
      <c r="I62" s="2"/>
      <c r="J62" s="5">
        <f t="shared" si="5"/>
        <v>320</v>
      </c>
      <c r="K62" s="2">
        <f t="shared" si="9"/>
        <v>0</v>
      </c>
      <c r="L62" s="2">
        <f t="shared" si="10"/>
        <v>1295.6833333333334</v>
      </c>
    </row>
    <row r="63" spans="1:12" ht="11.25">
      <c r="A63" s="286">
        <f t="shared" si="6"/>
        <v>16</v>
      </c>
      <c r="B63" s="302" t="s">
        <v>533</v>
      </c>
      <c r="C63" s="2">
        <v>280.51666666666665</v>
      </c>
      <c r="D63" s="2"/>
      <c r="E63" s="2"/>
      <c r="F63" s="2"/>
      <c r="G63" s="2"/>
      <c r="H63" s="2"/>
      <c r="I63" s="2"/>
      <c r="J63" s="5">
        <f t="shared" si="5"/>
        <v>280.51666666666665</v>
      </c>
      <c r="K63" s="2">
        <f t="shared" si="9"/>
        <v>39.48333333333335</v>
      </c>
      <c r="L63" s="2">
        <f t="shared" si="10"/>
        <v>1335.1666666666667</v>
      </c>
    </row>
    <row r="64" spans="1:12" ht="11.25">
      <c r="A64" s="286">
        <f t="shared" si="6"/>
        <v>17</v>
      </c>
      <c r="B64" s="161" t="s">
        <v>589</v>
      </c>
      <c r="C64" s="2"/>
      <c r="D64" s="2"/>
      <c r="E64" s="2"/>
      <c r="F64" s="2">
        <v>249.96666666666667</v>
      </c>
      <c r="G64" s="2"/>
      <c r="H64" s="2"/>
      <c r="I64" s="2"/>
      <c r="J64" s="5">
        <f t="shared" si="5"/>
        <v>249.96666666666667</v>
      </c>
      <c r="K64" s="2">
        <f t="shared" si="9"/>
        <v>30.549999999999983</v>
      </c>
      <c r="L64" s="2">
        <f t="shared" si="10"/>
        <v>1365.7166666666667</v>
      </c>
    </row>
    <row r="65" spans="1:12" ht="11.25">
      <c r="A65" s="286">
        <f t="shared" si="6"/>
        <v>18</v>
      </c>
      <c r="B65" s="279" t="s">
        <v>917</v>
      </c>
      <c r="C65" s="2"/>
      <c r="D65" s="2"/>
      <c r="E65" s="2"/>
      <c r="F65" s="2">
        <v>235.3</v>
      </c>
      <c r="G65" s="2"/>
      <c r="H65" s="2"/>
      <c r="I65" s="2"/>
      <c r="J65" s="5">
        <f t="shared" si="5"/>
        <v>235.3</v>
      </c>
      <c r="K65" s="2">
        <f aca="true" t="shared" si="11" ref="K65:K71">J64-J65</f>
        <v>14.666666666666657</v>
      </c>
      <c r="L65" s="2">
        <f aca="true" t="shared" si="12" ref="L65:L71">$J$48-J65</f>
        <v>1380.3833333333334</v>
      </c>
    </row>
    <row r="66" spans="1:12" ht="11.25">
      <c r="A66" s="286">
        <f t="shared" si="6"/>
        <v>19</v>
      </c>
      <c r="B66" s="161" t="s">
        <v>776</v>
      </c>
      <c r="C66" s="2"/>
      <c r="D66" s="2">
        <v>235</v>
      </c>
      <c r="E66" s="2"/>
      <c r="F66" s="2"/>
      <c r="G66" s="2"/>
      <c r="H66" s="2"/>
      <c r="I66" s="2"/>
      <c r="J66" s="5">
        <f t="shared" si="5"/>
        <v>235</v>
      </c>
      <c r="K66" s="2">
        <f t="shared" si="11"/>
        <v>0.30000000000001137</v>
      </c>
      <c r="L66" s="2">
        <f t="shared" si="12"/>
        <v>1380.6833333333334</v>
      </c>
    </row>
    <row r="67" spans="1:12" ht="11.25">
      <c r="A67" s="286">
        <f t="shared" si="6"/>
        <v>20</v>
      </c>
      <c r="B67" s="162" t="s">
        <v>906</v>
      </c>
      <c r="C67" s="2"/>
      <c r="D67" s="2"/>
      <c r="E67" s="2">
        <v>225.11666666666667</v>
      </c>
      <c r="F67" s="2"/>
      <c r="G67" s="2"/>
      <c r="H67" s="2"/>
      <c r="I67" s="2"/>
      <c r="J67" s="5">
        <f t="shared" si="5"/>
        <v>225.11666666666667</v>
      </c>
      <c r="K67" s="2">
        <f t="shared" si="11"/>
        <v>9.883333333333326</v>
      </c>
      <c r="L67" s="2">
        <f t="shared" si="12"/>
        <v>1390.5666666666666</v>
      </c>
    </row>
    <row r="68" spans="1:12" ht="11.25">
      <c r="A68" s="286">
        <f t="shared" si="6"/>
        <v>21</v>
      </c>
      <c r="B68" s="161" t="s">
        <v>941</v>
      </c>
      <c r="C68" s="2"/>
      <c r="D68" s="2"/>
      <c r="E68" s="2"/>
      <c r="F68" s="2"/>
      <c r="G68" s="2"/>
      <c r="H68" s="2">
        <v>217.36666666666667</v>
      </c>
      <c r="I68" s="2"/>
      <c r="J68" s="5">
        <f t="shared" si="5"/>
        <v>217.36666666666667</v>
      </c>
      <c r="K68" s="2">
        <f t="shared" si="11"/>
        <v>7.75</v>
      </c>
      <c r="L68" s="2">
        <f t="shared" si="12"/>
        <v>1398.3166666666666</v>
      </c>
    </row>
    <row r="69" spans="1:12" ht="11.25">
      <c r="A69" s="286">
        <f t="shared" si="6"/>
        <v>22</v>
      </c>
      <c r="B69" s="162" t="s">
        <v>847</v>
      </c>
      <c r="C69" s="162"/>
      <c r="D69" s="2"/>
      <c r="E69" s="2">
        <v>214.95</v>
      </c>
      <c r="F69" s="2"/>
      <c r="G69" s="2"/>
      <c r="H69" s="2"/>
      <c r="I69" s="2"/>
      <c r="J69" s="5">
        <f t="shared" si="5"/>
        <v>214.95</v>
      </c>
      <c r="K69" s="2">
        <f t="shared" si="11"/>
        <v>2.4166666666666856</v>
      </c>
      <c r="L69" s="2">
        <f t="shared" si="12"/>
        <v>1400.7333333333333</v>
      </c>
    </row>
    <row r="70" spans="1:12" ht="11.25">
      <c r="A70" s="286">
        <f t="shared" si="6"/>
        <v>23</v>
      </c>
      <c r="B70" s="161" t="s">
        <v>566</v>
      </c>
      <c r="C70" s="2"/>
      <c r="D70" s="2"/>
      <c r="E70" s="2"/>
      <c r="F70" s="2"/>
      <c r="G70" s="2"/>
      <c r="H70" s="2">
        <v>208.53333333333333</v>
      </c>
      <c r="I70" s="2"/>
      <c r="J70" s="5">
        <f t="shared" si="5"/>
        <v>208.53333333333333</v>
      </c>
      <c r="K70" s="2">
        <f t="shared" si="11"/>
        <v>6.416666666666657</v>
      </c>
      <c r="L70" s="2">
        <f t="shared" si="12"/>
        <v>1407.15</v>
      </c>
    </row>
    <row r="71" spans="1:12" ht="11.25">
      <c r="A71" s="286">
        <f t="shared" si="6"/>
        <v>24</v>
      </c>
      <c r="B71" s="162" t="s">
        <v>849</v>
      </c>
      <c r="C71" s="162"/>
      <c r="D71" s="2"/>
      <c r="E71" s="2">
        <v>195</v>
      </c>
      <c r="F71" s="2"/>
      <c r="G71" s="2"/>
      <c r="H71" s="2"/>
      <c r="I71" s="2"/>
      <c r="J71" s="5">
        <f t="shared" si="5"/>
        <v>195</v>
      </c>
      <c r="K71" s="2">
        <f t="shared" si="11"/>
        <v>13.533333333333331</v>
      </c>
      <c r="L71" s="2">
        <f t="shared" si="12"/>
        <v>1420.6833333333334</v>
      </c>
    </row>
    <row r="72" spans="1:12" ht="11.25">
      <c r="A72" s="286">
        <f t="shared" si="6"/>
        <v>25</v>
      </c>
      <c r="B72" s="161" t="s">
        <v>908</v>
      </c>
      <c r="C72" s="2"/>
      <c r="D72" s="2"/>
      <c r="E72" s="2">
        <v>180.55</v>
      </c>
      <c r="F72" s="2"/>
      <c r="G72" s="2"/>
      <c r="H72" s="2"/>
      <c r="I72" s="2"/>
      <c r="J72" s="5">
        <f t="shared" si="5"/>
        <v>180.55</v>
      </c>
      <c r="K72" s="2">
        <f>J71-J72</f>
        <v>14.449999999999989</v>
      </c>
      <c r="L72" s="2">
        <f>$J$48-J72</f>
        <v>1435.1333333333334</v>
      </c>
    </row>
    <row r="73" spans="1:12" ht="11.25">
      <c r="A73" s="286">
        <f t="shared" si="6"/>
        <v>26</v>
      </c>
      <c r="B73" s="302" t="s">
        <v>538</v>
      </c>
      <c r="C73" s="2">
        <v>164.26666666666668</v>
      </c>
      <c r="D73" s="2"/>
      <c r="E73" s="2"/>
      <c r="F73" s="2"/>
      <c r="G73" s="2"/>
      <c r="H73" s="2"/>
      <c r="I73" s="2"/>
      <c r="J73" s="5">
        <f t="shared" si="5"/>
        <v>164.26666666666668</v>
      </c>
      <c r="K73" s="2">
        <f>J72-J73</f>
        <v>16.28333333333333</v>
      </c>
      <c r="L73" s="2">
        <f>$J$48-J73</f>
        <v>1451.4166666666667</v>
      </c>
    </row>
    <row r="74" spans="1:12" ht="11.25">
      <c r="A74" s="286">
        <f t="shared" si="6"/>
        <v>27</v>
      </c>
      <c r="B74" s="161" t="s">
        <v>778</v>
      </c>
      <c r="C74" s="2"/>
      <c r="D74" s="2">
        <v>163.13333333333335</v>
      </c>
      <c r="E74" s="2"/>
      <c r="F74" s="2"/>
      <c r="G74" s="2"/>
      <c r="H74" s="2"/>
      <c r="I74" s="2"/>
      <c r="J74" s="5">
        <f t="shared" si="5"/>
        <v>163.13333333333335</v>
      </c>
      <c r="K74" s="2">
        <f>J73-J74</f>
        <v>1.1333333333333258</v>
      </c>
      <c r="L74" s="2">
        <f>$J$48-J74</f>
        <v>1452.55</v>
      </c>
    </row>
    <row r="75" spans="1:12" ht="11.25">
      <c r="A75" s="286">
        <f t="shared" si="6"/>
        <v>28</v>
      </c>
      <c r="B75" s="279" t="s">
        <v>1005</v>
      </c>
      <c r="C75" s="2"/>
      <c r="D75" s="2"/>
      <c r="E75" s="2"/>
      <c r="F75" s="2"/>
      <c r="G75" s="2">
        <v>149.7</v>
      </c>
      <c r="H75" s="2"/>
      <c r="I75" s="2"/>
      <c r="J75" s="5">
        <f t="shared" si="5"/>
        <v>149.7</v>
      </c>
      <c r="K75" s="2">
        <f>J74-J75</f>
        <v>13.433333333333366</v>
      </c>
      <c r="L75" s="2">
        <f>$J$48-J75</f>
        <v>1465.9833333333333</v>
      </c>
    </row>
    <row r="76" spans="1:12" ht="11.25">
      <c r="A76" s="286"/>
      <c r="B76" s="279"/>
      <c r="C76" s="2"/>
      <c r="D76" s="2"/>
      <c r="E76" s="2"/>
      <c r="F76" s="2"/>
      <c r="G76" s="2"/>
      <c r="H76" s="2"/>
      <c r="I76" s="2"/>
      <c r="J76" s="5"/>
      <c r="K76" s="2"/>
      <c r="L76" s="2"/>
    </row>
    <row r="77" spans="1:12" ht="11.25">
      <c r="A77" s="370" t="s">
        <v>110</v>
      </c>
      <c r="B77" s="370"/>
      <c r="C77" s="370"/>
      <c r="D77" s="370"/>
      <c r="E77" s="370"/>
      <c r="F77" s="370"/>
      <c r="G77" s="370"/>
      <c r="H77" s="370"/>
      <c r="I77" s="370"/>
      <c r="J77" s="370"/>
      <c r="K77" s="2"/>
      <c r="L77" s="2"/>
    </row>
    <row r="78" spans="1:12" ht="11.25">
      <c r="A78" s="310">
        <v>1</v>
      </c>
      <c r="B78" s="161" t="s">
        <v>546</v>
      </c>
      <c r="C78" s="4">
        <v>251.4</v>
      </c>
      <c r="D78" s="4">
        <v>296</v>
      </c>
      <c r="E78" s="2">
        <v>296</v>
      </c>
      <c r="F78" s="2">
        <v>282.95</v>
      </c>
      <c r="G78" s="4"/>
      <c r="H78" s="4">
        <v>290.8</v>
      </c>
      <c r="I78" s="4"/>
      <c r="J78" s="5">
        <f aca="true" t="shared" si="13" ref="J78:J109">SUM(C78:I78)</f>
        <v>1417.1499999999999</v>
      </c>
      <c r="K78" s="2"/>
      <c r="L78" s="2"/>
    </row>
    <row r="79" spans="1:12" ht="11.25">
      <c r="A79" s="310">
        <f>A78+1</f>
        <v>2</v>
      </c>
      <c r="B79" s="161" t="s">
        <v>554</v>
      </c>
      <c r="C79" s="4">
        <v>153.4</v>
      </c>
      <c r="D79" s="4">
        <v>220.14999999999998</v>
      </c>
      <c r="E79" s="2">
        <v>103.25</v>
      </c>
      <c r="F79" s="2">
        <v>280</v>
      </c>
      <c r="G79" s="4">
        <v>188.5</v>
      </c>
      <c r="H79" s="4"/>
      <c r="I79" s="4">
        <v>265.8</v>
      </c>
      <c r="J79" s="5">
        <f t="shared" si="13"/>
        <v>1211.1</v>
      </c>
      <c r="K79" s="2">
        <f aca="true" t="shared" si="14" ref="K79:K103">J78-J79</f>
        <v>206.04999999999995</v>
      </c>
      <c r="L79" s="2">
        <f aca="true" t="shared" si="15" ref="L79:L103">$J$78-J79</f>
        <v>206.04999999999995</v>
      </c>
    </row>
    <row r="80" spans="1:12" ht="11.25">
      <c r="A80" s="310">
        <f aca="true" t="shared" si="16" ref="A80:A147">A79+1</f>
        <v>3</v>
      </c>
      <c r="B80" s="302" t="s">
        <v>10</v>
      </c>
      <c r="C80" s="4">
        <v>224.13333333333333</v>
      </c>
      <c r="D80" s="4">
        <v>259.5</v>
      </c>
      <c r="E80" s="2">
        <v>276.6333333333333</v>
      </c>
      <c r="F80" s="2">
        <v>228.2666666666666</v>
      </c>
      <c r="G80" s="4"/>
      <c r="H80" s="4"/>
      <c r="I80" s="4"/>
      <c r="J80" s="5">
        <f t="shared" si="13"/>
        <v>988.5333333333333</v>
      </c>
      <c r="K80" s="2">
        <f t="shared" si="14"/>
        <v>222.5666666666666</v>
      </c>
      <c r="L80" s="2">
        <f t="shared" si="15"/>
        <v>428.61666666666656</v>
      </c>
    </row>
    <row r="81" spans="1:12" ht="11.25">
      <c r="A81" s="310">
        <f t="shared" si="16"/>
        <v>4</v>
      </c>
      <c r="B81" s="302" t="s">
        <v>909</v>
      </c>
      <c r="C81" s="4">
        <v>200.7</v>
      </c>
      <c r="D81" s="4">
        <v>219.3166666666667</v>
      </c>
      <c r="E81" s="2">
        <v>245.6</v>
      </c>
      <c r="F81" s="2">
        <v>217.3</v>
      </c>
      <c r="G81" s="4"/>
      <c r="H81" s="4"/>
      <c r="I81" s="4"/>
      <c r="J81" s="5">
        <f t="shared" si="13"/>
        <v>882.9166666666667</v>
      </c>
      <c r="K81" s="2">
        <f t="shared" si="14"/>
        <v>105.61666666666656</v>
      </c>
      <c r="L81" s="2">
        <f t="shared" si="15"/>
        <v>534.2333333333331</v>
      </c>
    </row>
    <row r="82" spans="1:12" ht="11.25">
      <c r="A82" s="310">
        <f t="shared" si="16"/>
        <v>5</v>
      </c>
      <c r="B82" s="302" t="s">
        <v>547</v>
      </c>
      <c r="C82" s="4">
        <v>253.25</v>
      </c>
      <c r="D82" s="4"/>
      <c r="E82" s="2">
        <v>243.96666666666667</v>
      </c>
      <c r="F82" s="4"/>
      <c r="G82" s="4"/>
      <c r="H82" s="4"/>
      <c r="I82" s="4">
        <v>260.7</v>
      </c>
      <c r="J82" s="5">
        <f t="shared" si="13"/>
        <v>757.9166666666667</v>
      </c>
      <c r="K82" s="2">
        <f t="shared" si="14"/>
        <v>125</v>
      </c>
      <c r="L82" s="2">
        <f t="shared" si="15"/>
        <v>659.2333333333331</v>
      </c>
    </row>
    <row r="83" spans="1:12" ht="11.25">
      <c r="A83" s="310">
        <f t="shared" si="16"/>
        <v>6</v>
      </c>
      <c r="B83" s="281" t="s">
        <v>929</v>
      </c>
      <c r="C83" s="4"/>
      <c r="D83" s="2"/>
      <c r="E83" s="2"/>
      <c r="F83" s="2">
        <v>129.98333333333335</v>
      </c>
      <c r="G83" s="4"/>
      <c r="H83" s="4">
        <v>296</v>
      </c>
      <c r="I83" s="4">
        <v>271</v>
      </c>
      <c r="J83" s="5">
        <f t="shared" si="13"/>
        <v>696.9833333333333</v>
      </c>
      <c r="K83" s="2">
        <f t="shared" si="14"/>
        <v>60.933333333333394</v>
      </c>
      <c r="L83" s="2">
        <f t="shared" si="15"/>
        <v>720.1666666666665</v>
      </c>
    </row>
    <row r="84" spans="1:12" ht="11.25">
      <c r="A84" s="310">
        <f t="shared" si="16"/>
        <v>7</v>
      </c>
      <c r="B84" s="161" t="s">
        <v>853</v>
      </c>
      <c r="C84" s="161"/>
      <c r="D84" s="4">
        <v>238.46666666666667</v>
      </c>
      <c r="E84" s="2">
        <v>237.83333333333343</v>
      </c>
      <c r="F84" s="2">
        <v>198.53333333333333</v>
      </c>
      <c r="G84" s="4"/>
      <c r="H84" s="4"/>
      <c r="I84" s="4"/>
      <c r="J84" s="5">
        <f t="shared" si="13"/>
        <v>674.8333333333334</v>
      </c>
      <c r="K84" s="2">
        <f t="shared" si="14"/>
        <v>22.149999999999977</v>
      </c>
      <c r="L84" s="2">
        <f t="shared" si="15"/>
        <v>742.3166666666665</v>
      </c>
    </row>
    <row r="85" spans="1:12" ht="11.25">
      <c r="A85" s="310">
        <f t="shared" si="16"/>
        <v>8</v>
      </c>
      <c r="B85" s="281" t="s">
        <v>925</v>
      </c>
      <c r="C85" s="4"/>
      <c r="D85" s="2"/>
      <c r="E85" s="2"/>
      <c r="F85" s="2">
        <v>191.43333333333334</v>
      </c>
      <c r="G85" s="4">
        <v>248.95</v>
      </c>
      <c r="H85" s="4"/>
      <c r="I85" s="4">
        <v>172</v>
      </c>
      <c r="J85" s="5">
        <f t="shared" si="13"/>
        <v>612.3833333333333</v>
      </c>
      <c r="K85" s="2">
        <f t="shared" si="14"/>
        <v>62.450000000000045</v>
      </c>
      <c r="L85" s="2">
        <f t="shared" si="15"/>
        <v>804.7666666666665</v>
      </c>
    </row>
    <row r="86" spans="1:12" ht="11.25">
      <c r="A86" s="310">
        <f t="shared" si="16"/>
        <v>9</v>
      </c>
      <c r="B86" s="281" t="s">
        <v>920</v>
      </c>
      <c r="C86" s="4"/>
      <c r="D86" s="2"/>
      <c r="E86" s="2"/>
      <c r="F86" s="2">
        <v>290.45</v>
      </c>
      <c r="G86" s="4"/>
      <c r="H86" s="4"/>
      <c r="I86" s="4">
        <v>296</v>
      </c>
      <c r="J86" s="5">
        <f t="shared" si="13"/>
        <v>586.45</v>
      </c>
      <c r="K86" s="2">
        <f aca="true" t="shared" si="17" ref="K86:K92">J85-J86</f>
        <v>25.93333333333328</v>
      </c>
      <c r="L86" s="2">
        <f aca="true" t="shared" si="18" ref="L86:L92">$J$78-J86</f>
        <v>830.6999999999998</v>
      </c>
    </row>
    <row r="87" spans="1:12" ht="11.25">
      <c r="A87" s="310">
        <f t="shared" si="16"/>
        <v>10</v>
      </c>
      <c r="B87" s="280" t="s">
        <v>931</v>
      </c>
      <c r="C87" s="4"/>
      <c r="D87" s="2"/>
      <c r="E87" s="2">
        <v>112.56666666666666</v>
      </c>
      <c r="F87" s="2">
        <v>80</v>
      </c>
      <c r="G87" s="4">
        <v>180.1</v>
      </c>
      <c r="H87" s="4"/>
      <c r="I87" s="4">
        <v>209.6</v>
      </c>
      <c r="J87" s="5">
        <f t="shared" si="13"/>
        <v>582.2666666666667</v>
      </c>
      <c r="K87" s="2">
        <f t="shared" si="17"/>
        <v>4.183333333333394</v>
      </c>
      <c r="L87" s="2">
        <f t="shared" si="18"/>
        <v>834.8833333333332</v>
      </c>
    </row>
    <row r="88" spans="1:12" ht="11.25">
      <c r="A88" s="310">
        <f t="shared" si="16"/>
        <v>11</v>
      </c>
      <c r="B88" s="289" t="s">
        <v>922</v>
      </c>
      <c r="C88" s="4"/>
      <c r="D88" s="2"/>
      <c r="E88" s="2">
        <v>208.46666666666664</v>
      </c>
      <c r="F88" s="2">
        <v>268.45</v>
      </c>
      <c r="G88" s="4"/>
      <c r="H88" s="4"/>
      <c r="I88" s="4"/>
      <c r="J88" s="5">
        <f t="shared" si="13"/>
        <v>476.91666666666663</v>
      </c>
      <c r="K88" s="2">
        <f t="shared" si="17"/>
        <v>105.35000000000002</v>
      </c>
      <c r="L88" s="2">
        <f t="shared" si="18"/>
        <v>940.2333333333332</v>
      </c>
    </row>
    <row r="89" spans="1:12" ht="11.25">
      <c r="A89" s="310">
        <f t="shared" si="16"/>
        <v>12</v>
      </c>
      <c r="B89" s="161" t="s">
        <v>43</v>
      </c>
      <c r="C89" s="161"/>
      <c r="D89" s="4">
        <v>230.20000000000002</v>
      </c>
      <c r="E89" s="4"/>
      <c r="F89" s="4"/>
      <c r="G89" s="4"/>
      <c r="H89" s="4">
        <v>227.4833333333333</v>
      </c>
      <c r="I89" s="4"/>
      <c r="J89" s="5">
        <f t="shared" si="13"/>
        <v>457.6833333333333</v>
      </c>
      <c r="K89" s="2">
        <f t="shared" si="17"/>
        <v>19.23333333333335</v>
      </c>
      <c r="L89" s="2">
        <f t="shared" si="18"/>
        <v>959.4666666666666</v>
      </c>
    </row>
    <row r="90" spans="1:12" ht="11.25">
      <c r="A90" s="310">
        <f t="shared" si="16"/>
        <v>13</v>
      </c>
      <c r="B90" s="302" t="s">
        <v>548</v>
      </c>
      <c r="C90" s="4">
        <v>227.8</v>
      </c>
      <c r="D90" s="4"/>
      <c r="E90" s="2"/>
      <c r="F90" s="4"/>
      <c r="G90" s="4"/>
      <c r="H90" s="4">
        <v>226.06666666666666</v>
      </c>
      <c r="I90" s="4"/>
      <c r="J90" s="5">
        <f t="shared" si="13"/>
        <v>453.8666666666667</v>
      </c>
      <c r="K90" s="2">
        <f t="shared" si="17"/>
        <v>3.816666666666606</v>
      </c>
      <c r="L90" s="2">
        <f t="shared" si="18"/>
        <v>963.2833333333332</v>
      </c>
    </row>
    <row r="91" spans="1:12" ht="11.25">
      <c r="A91" s="310">
        <f t="shared" si="16"/>
        <v>14</v>
      </c>
      <c r="B91" s="161" t="s">
        <v>758</v>
      </c>
      <c r="C91" s="161"/>
      <c r="D91" s="2"/>
      <c r="E91" s="2">
        <v>149.0333333333333</v>
      </c>
      <c r="F91" s="2">
        <v>80</v>
      </c>
      <c r="G91" s="4"/>
      <c r="H91" s="4"/>
      <c r="I91" s="4">
        <v>203.6</v>
      </c>
      <c r="J91" s="5">
        <f t="shared" si="13"/>
        <v>432.6333333333333</v>
      </c>
      <c r="K91" s="2">
        <f t="shared" si="17"/>
        <v>21.23333333333335</v>
      </c>
      <c r="L91" s="2">
        <f t="shared" si="18"/>
        <v>984.5166666666665</v>
      </c>
    </row>
    <row r="92" spans="1:12" ht="11.25">
      <c r="A92" s="310">
        <f t="shared" si="16"/>
        <v>15</v>
      </c>
      <c r="B92" s="161" t="s">
        <v>862</v>
      </c>
      <c r="C92" s="4">
        <v>80</v>
      </c>
      <c r="D92" s="2"/>
      <c r="E92" s="2">
        <v>113.61666666666667</v>
      </c>
      <c r="F92" s="4"/>
      <c r="G92" s="4"/>
      <c r="H92" s="4">
        <v>232.51666666666665</v>
      </c>
      <c r="I92" s="4"/>
      <c r="J92" s="5">
        <f t="shared" si="13"/>
        <v>426.1333333333333</v>
      </c>
      <c r="K92" s="2">
        <f t="shared" si="17"/>
        <v>6.5</v>
      </c>
      <c r="L92" s="2">
        <f t="shared" si="18"/>
        <v>991.0166666666665</v>
      </c>
    </row>
    <row r="93" spans="1:12" ht="11.25">
      <c r="A93" s="310">
        <f t="shared" si="16"/>
        <v>16</v>
      </c>
      <c r="B93" s="161" t="s">
        <v>857</v>
      </c>
      <c r="C93" s="161"/>
      <c r="D93" s="2"/>
      <c r="E93" s="2">
        <v>172.46666666666664</v>
      </c>
      <c r="F93" s="4"/>
      <c r="G93" s="4"/>
      <c r="H93" s="4"/>
      <c r="I93" s="4">
        <v>244.6</v>
      </c>
      <c r="J93" s="5">
        <f t="shared" si="13"/>
        <v>417.0666666666666</v>
      </c>
      <c r="K93" s="2">
        <f t="shared" si="14"/>
        <v>9.06666666666672</v>
      </c>
      <c r="L93" s="2">
        <f t="shared" si="15"/>
        <v>1000.0833333333333</v>
      </c>
    </row>
    <row r="94" spans="1:12" ht="11.25">
      <c r="A94" s="310">
        <f t="shared" si="16"/>
        <v>17</v>
      </c>
      <c r="B94" s="302" t="s">
        <v>553</v>
      </c>
      <c r="C94" s="4">
        <v>143.36666666666667</v>
      </c>
      <c r="D94" s="331">
        <v>84.60000000000001</v>
      </c>
      <c r="E94" s="4"/>
      <c r="F94" s="4"/>
      <c r="G94" s="4">
        <v>182.08333333333334</v>
      </c>
      <c r="H94" s="4"/>
      <c r="I94" s="4"/>
      <c r="J94" s="5">
        <f t="shared" si="13"/>
        <v>410.05000000000007</v>
      </c>
      <c r="K94" s="2">
        <f t="shared" si="14"/>
        <v>7.016666666666538</v>
      </c>
      <c r="L94" s="2">
        <f t="shared" si="15"/>
        <v>1007.0999999999998</v>
      </c>
    </row>
    <row r="95" spans="1:12" ht="11.25">
      <c r="A95" s="310">
        <f t="shared" si="16"/>
        <v>18</v>
      </c>
      <c r="B95" s="161" t="s">
        <v>711</v>
      </c>
      <c r="C95" s="161"/>
      <c r="D95" s="4">
        <v>104.20000000000005</v>
      </c>
      <c r="E95" s="2">
        <v>290.9666666666667</v>
      </c>
      <c r="F95" s="4"/>
      <c r="G95" s="4"/>
      <c r="H95" s="4"/>
      <c r="I95" s="4"/>
      <c r="J95" s="5">
        <f t="shared" si="13"/>
        <v>395.16666666666674</v>
      </c>
      <c r="K95" s="2">
        <f t="shared" si="14"/>
        <v>14.883333333333326</v>
      </c>
      <c r="L95" s="2">
        <f t="shared" si="15"/>
        <v>1021.9833333333331</v>
      </c>
    </row>
    <row r="96" spans="1:12" ht="11.25">
      <c r="A96" s="310">
        <f t="shared" si="16"/>
        <v>19</v>
      </c>
      <c r="B96" s="161" t="s">
        <v>195</v>
      </c>
      <c r="C96" s="161"/>
      <c r="D96" s="4">
        <v>158.65000000000003</v>
      </c>
      <c r="E96" s="4"/>
      <c r="F96" s="2">
        <v>194.26666666666662</v>
      </c>
      <c r="G96" s="4"/>
      <c r="H96" s="4"/>
      <c r="I96" s="4"/>
      <c r="J96" s="5">
        <f t="shared" si="13"/>
        <v>352.91666666666663</v>
      </c>
      <c r="K96" s="2">
        <f t="shared" si="14"/>
        <v>42.250000000000114</v>
      </c>
      <c r="L96" s="2">
        <f t="shared" si="15"/>
        <v>1064.2333333333331</v>
      </c>
    </row>
    <row r="97" spans="1:12" ht="11.25">
      <c r="A97" s="310">
        <f t="shared" si="16"/>
        <v>20</v>
      </c>
      <c r="B97" s="302" t="s">
        <v>551</v>
      </c>
      <c r="C97" s="4">
        <v>178.4</v>
      </c>
      <c r="D97" s="4">
        <v>174.3166666666667</v>
      </c>
      <c r="E97" s="2"/>
      <c r="F97" s="4"/>
      <c r="G97" s="4"/>
      <c r="H97" s="4"/>
      <c r="I97" s="4"/>
      <c r="J97" s="5">
        <f t="shared" si="13"/>
        <v>352.7166666666667</v>
      </c>
      <c r="K97" s="2">
        <f t="shared" si="14"/>
        <v>0.1999999999999318</v>
      </c>
      <c r="L97" s="2">
        <f t="shared" si="15"/>
        <v>1064.4333333333332</v>
      </c>
    </row>
    <row r="98" spans="1:12" ht="11.25">
      <c r="A98" s="310">
        <f t="shared" si="16"/>
        <v>21</v>
      </c>
      <c r="B98" s="302" t="s">
        <v>1160</v>
      </c>
      <c r="C98" s="4">
        <v>184.4</v>
      </c>
      <c r="D98" s="4"/>
      <c r="E98" s="2"/>
      <c r="F98" s="4"/>
      <c r="G98" s="4"/>
      <c r="H98" s="4"/>
      <c r="I98" s="4">
        <v>138.8</v>
      </c>
      <c r="J98" s="5">
        <f t="shared" si="13"/>
        <v>323.20000000000005</v>
      </c>
      <c r="K98" s="2">
        <f t="shared" si="14"/>
        <v>29.51666666666665</v>
      </c>
      <c r="L98" s="2">
        <f t="shared" si="15"/>
        <v>1093.9499999999998</v>
      </c>
    </row>
    <row r="99" spans="1:12" ht="11.25">
      <c r="A99" s="310">
        <f t="shared" si="16"/>
        <v>22</v>
      </c>
      <c r="B99" s="290" t="s">
        <v>1006</v>
      </c>
      <c r="C99" s="161"/>
      <c r="D99" s="4"/>
      <c r="E99" s="4"/>
      <c r="F99" s="4"/>
      <c r="G99" s="4">
        <v>296</v>
      </c>
      <c r="H99" s="4"/>
      <c r="I99" s="4"/>
      <c r="J99" s="5">
        <f t="shared" si="13"/>
        <v>296</v>
      </c>
      <c r="K99" s="2">
        <f t="shared" si="14"/>
        <v>27.200000000000045</v>
      </c>
      <c r="L99" s="2">
        <f t="shared" si="15"/>
        <v>1121.1499999999999</v>
      </c>
    </row>
    <row r="100" spans="1:12" ht="11.25">
      <c r="A100" s="310">
        <f t="shared" si="16"/>
        <v>23</v>
      </c>
      <c r="B100" s="302" t="s">
        <v>545</v>
      </c>
      <c r="C100" s="4">
        <v>296</v>
      </c>
      <c r="D100" s="4"/>
      <c r="E100" s="2"/>
      <c r="F100" s="4"/>
      <c r="G100" s="4"/>
      <c r="H100" s="4"/>
      <c r="I100" s="4"/>
      <c r="J100" s="5">
        <f t="shared" si="13"/>
        <v>296</v>
      </c>
      <c r="K100" s="2">
        <f t="shared" si="14"/>
        <v>0</v>
      </c>
      <c r="L100" s="2">
        <f t="shared" si="15"/>
        <v>1121.1499999999999</v>
      </c>
    </row>
    <row r="101" spans="1:12" ht="11.25">
      <c r="A101" s="310">
        <f t="shared" si="16"/>
        <v>24</v>
      </c>
      <c r="B101" s="161" t="s">
        <v>709</v>
      </c>
      <c r="C101" s="161"/>
      <c r="D101" s="4">
        <v>155.7</v>
      </c>
      <c r="E101" s="2">
        <v>138.28333333333333</v>
      </c>
      <c r="F101" s="4"/>
      <c r="G101" s="4"/>
      <c r="H101" s="4"/>
      <c r="I101" s="4"/>
      <c r="J101" s="5">
        <f t="shared" si="13"/>
        <v>293.98333333333335</v>
      </c>
      <c r="K101" s="2">
        <f t="shared" si="14"/>
        <v>2.0166666666666515</v>
      </c>
      <c r="L101" s="2">
        <f t="shared" si="15"/>
        <v>1123.1666666666665</v>
      </c>
    </row>
    <row r="102" spans="1:12" ht="11.25">
      <c r="A102" s="310">
        <f t="shared" si="16"/>
        <v>25</v>
      </c>
      <c r="B102" s="161" t="s">
        <v>852</v>
      </c>
      <c r="C102" s="161"/>
      <c r="D102" s="2"/>
      <c r="E102" s="2">
        <v>281.9166666666667</v>
      </c>
      <c r="F102" s="4"/>
      <c r="G102" s="4"/>
      <c r="H102" s="4"/>
      <c r="I102" s="4"/>
      <c r="J102" s="5">
        <f t="shared" si="13"/>
        <v>281.9166666666667</v>
      </c>
      <c r="K102" s="2">
        <f t="shared" si="14"/>
        <v>12.066666666666663</v>
      </c>
      <c r="L102" s="2">
        <f t="shared" si="15"/>
        <v>1135.2333333333331</v>
      </c>
    </row>
    <row r="103" spans="1:12" ht="11.25">
      <c r="A103" s="310">
        <f t="shared" si="16"/>
        <v>26</v>
      </c>
      <c r="B103" s="281" t="s">
        <v>926</v>
      </c>
      <c r="C103" s="4"/>
      <c r="D103" s="4">
        <v>96</v>
      </c>
      <c r="E103" s="2"/>
      <c r="F103" s="2">
        <v>183.5333333333333</v>
      </c>
      <c r="G103" s="4"/>
      <c r="H103" s="4"/>
      <c r="I103" s="4"/>
      <c r="J103" s="5">
        <f t="shared" si="13"/>
        <v>279.5333333333333</v>
      </c>
      <c r="K103" s="2">
        <f t="shared" si="14"/>
        <v>2.3833333333333826</v>
      </c>
      <c r="L103" s="2">
        <f t="shared" si="15"/>
        <v>1137.6166666666666</v>
      </c>
    </row>
    <row r="104" spans="1:12" ht="11.25">
      <c r="A104" s="310">
        <f t="shared" si="16"/>
        <v>27</v>
      </c>
      <c r="B104" s="161" t="s">
        <v>702</v>
      </c>
      <c r="C104" s="161"/>
      <c r="D104" s="4">
        <v>274.6166666666667</v>
      </c>
      <c r="E104" s="4"/>
      <c r="F104" s="4"/>
      <c r="G104" s="4"/>
      <c r="H104" s="4"/>
      <c r="I104" s="4"/>
      <c r="J104" s="5">
        <f t="shared" si="13"/>
        <v>274.6166666666667</v>
      </c>
      <c r="K104" s="2">
        <f aca="true" t="shared" si="19" ref="K104:K135">J103-J104</f>
        <v>4.916666666666629</v>
      </c>
      <c r="L104" s="2">
        <f aca="true" t="shared" si="20" ref="L104:L135">$J$78-J104</f>
        <v>1142.5333333333333</v>
      </c>
    </row>
    <row r="105" spans="1:12" ht="11.25">
      <c r="A105" s="310">
        <f t="shared" si="16"/>
        <v>28</v>
      </c>
      <c r="B105" s="161" t="s">
        <v>188</v>
      </c>
      <c r="C105" s="161"/>
      <c r="D105" s="4">
        <v>271.53333333333336</v>
      </c>
      <c r="E105" s="4"/>
      <c r="F105" s="4"/>
      <c r="G105" s="4"/>
      <c r="H105" s="4"/>
      <c r="I105" s="4"/>
      <c r="J105" s="5">
        <f t="shared" si="13"/>
        <v>271.53333333333336</v>
      </c>
      <c r="K105" s="2">
        <f t="shared" si="19"/>
        <v>3.0833333333333144</v>
      </c>
      <c r="L105" s="2">
        <f t="shared" si="20"/>
        <v>1145.6166666666666</v>
      </c>
    </row>
    <row r="106" spans="1:12" ht="11.25">
      <c r="A106" s="310">
        <f t="shared" si="16"/>
        <v>29</v>
      </c>
      <c r="B106" s="281" t="s">
        <v>933</v>
      </c>
      <c r="C106" s="4"/>
      <c r="D106" s="4">
        <v>80</v>
      </c>
      <c r="E106" s="2">
        <v>80</v>
      </c>
      <c r="F106" s="2">
        <v>96</v>
      </c>
      <c r="G106" s="4"/>
      <c r="H106" s="4"/>
      <c r="I106" s="4"/>
      <c r="J106" s="5">
        <f t="shared" si="13"/>
        <v>256</v>
      </c>
      <c r="K106" s="2">
        <f t="shared" si="19"/>
        <v>15.53333333333336</v>
      </c>
      <c r="L106" s="2">
        <f t="shared" si="20"/>
        <v>1161.1499999999999</v>
      </c>
    </row>
    <row r="107" spans="1:12" ht="11.25">
      <c r="A107" s="310">
        <f t="shared" si="16"/>
        <v>30</v>
      </c>
      <c r="B107" s="161" t="s">
        <v>49</v>
      </c>
      <c r="C107" s="161"/>
      <c r="D107" s="2"/>
      <c r="E107" s="2">
        <v>254.25</v>
      </c>
      <c r="F107" s="4"/>
      <c r="G107" s="4"/>
      <c r="H107" s="4"/>
      <c r="I107" s="4"/>
      <c r="J107" s="5">
        <f t="shared" si="13"/>
        <v>254.25</v>
      </c>
      <c r="K107" s="2">
        <f t="shared" si="19"/>
        <v>1.75</v>
      </c>
      <c r="L107" s="2">
        <f t="shared" si="20"/>
        <v>1162.8999999999999</v>
      </c>
    </row>
    <row r="108" spans="1:12" ht="11.25">
      <c r="A108" s="310">
        <f t="shared" si="16"/>
        <v>31</v>
      </c>
      <c r="B108" s="161" t="s">
        <v>703</v>
      </c>
      <c r="C108" s="161"/>
      <c r="D108" s="4">
        <v>250.2</v>
      </c>
      <c r="E108" s="4"/>
      <c r="F108" s="4"/>
      <c r="G108" s="4"/>
      <c r="H108" s="4"/>
      <c r="I108" s="4"/>
      <c r="J108" s="5">
        <f t="shared" si="13"/>
        <v>250.2</v>
      </c>
      <c r="K108" s="2">
        <f t="shared" si="19"/>
        <v>4.050000000000011</v>
      </c>
      <c r="L108" s="2">
        <f t="shared" si="20"/>
        <v>1166.9499999999998</v>
      </c>
    </row>
    <row r="109" spans="1:12" ht="11.25">
      <c r="A109" s="310">
        <f t="shared" si="16"/>
        <v>32</v>
      </c>
      <c r="B109" s="281" t="s">
        <v>682</v>
      </c>
      <c r="C109" s="4"/>
      <c r="D109" s="2"/>
      <c r="E109" s="2"/>
      <c r="F109" s="2">
        <v>247.43333333333337</v>
      </c>
      <c r="G109" s="4"/>
      <c r="H109" s="4"/>
      <c r="I109" s="4"/>
      <c r="J109" s="5">
        <f t="shared" si="13"/>
        <v>247.43333333333337</v>
      </c>
      <c r="K109" s="2">
        <f t="shared" si="19"/>
        <v>2.766666666666623</v>
      </c>
      <c r="L109" s="2">
        <f t="shared" si="20"/>
        <v>1169.7166666666665</v>
      </c>
    </row>
    <row r="110" spans="1:12" ht="12.75">
      <c r="A110" s="310">
        <f t="shared" si="16"/>
        <v>33</v>
      </c>
      <c r="B110" s="323" t="s">
        <v>1137</v>
      </c>
      <c r="C110" s="4"/>
      <c r="D110" s="4"/>
      <c r="E110" s="2"/>
      <c r="F110" s="4"/>
      <c r="G110" s="4"/>
      <c r="H110" s="4"/>
      <c r="I110" s="4">
        <v>238.4</v>
      </c>
      <c r="J110" s="5">
        <f aca="true" t="shared" si="21" ref="J110:J141">SUM(C110:I110)</f>
        <v>238.4</v>
      </c>
      <c r="K110" s="2">
        <f t="shared" si="19"/>
        <v>9.03333333333336</v>
      </c>
      <c r="L110" s="2">
        <f t="shared" si="20"/>
        <v>1178.7499999999998</v>
      </c>
    </row>
    <row r="111" spans="1:12" ht="11.25">
      <c r="A111" s="310">
        <f t="shared" si="16"/>
        <v>34</v>
      </c>
      <c r="B111" s="280" t="s">
        <v>923</v>
      </c>
      <c r="C111" s="4"/>
      <c r="D111" s="2"/>
      <c r="E111" s="2"/>
      <c r="F111" s="2">
        <v>234.0833333333333</v>
      </c>
      <c r="G111" s="4"/>
      <c r="H111" s="4"/>
      <c r="I111" s="4"/>
      <c r="J111" s="5">
        <f t="shared" si="21"/>
        <v>234.0833333333333</v>
      </c>
      <c r="K111" s="2">
        <f t="shared" si="19"/>
        <v>4.31666666666672</v>
      </c>
      <c r="L111" s="2">
        <f t="shared" si="20"/>
        <v>1183.0666666666666</v>
      </c>
    </row>
    <row r="112" spans="1:12" ht="11.25">
      <c r="A112" s="310">
        <f t="shared" si="16"/>
        <v>35</v>
      </c>
      <c r="B112" s="281" t="s">
        <v>1007</v>
      </c>
      <c r="C112" s="161"/>
      <c r="D112" s="4"/>
      <c r="E112" s="4"/>
      <c r="F112" s="4"/>
      <c r="G112" s="4">
        <v>233.66666666666666</v>
      </c>
      <c r="H112" s="4"/>
      <c r="I112" s="4"/>
      <c r="J112" s="5">
        <f t="shared" si="21"/>
        <v>233.66666666666666</v>
      </c>
      <c r="K112" s="2">
        <f t="shared" si="19"/>
        <v>0.41666666666662877</v>
      </c>
      <c r="L112" s="2">
        <f t="shared" si="20"/>
        <v>1183.4833333333331</v>
      </c>
    </row>
    <row r="113" spans="1:12" ht="11.25">
      <c r="A113" s="310">
        <f t="shared" si="16"/>
        <v>36</v>
      </c>
      <c r="B113" s="281" t="s">
        <v>924</v>
      </c>
      <c r="C113" s="4"/>
      <c r="D113" s="2"/>
      <c r="E113" s="2"/>
      <c r="F113" s="2">
        <v>224.2</v>
      </c>
      <c r="G113" s="4"/>
      <c r="H113" s="4"/>
      <c r="I113" s="4"/>
      <c r="J113" s="5">
        <f t="shared" si="21"/>
        <v>224.2</v>
      </c>
      <c r="K113" s="2">
        <f t="shared" si="19"/>
        <v>9.466666666666669</v>
      </c>
      <c r="L113" s="2">
        <f t="shared" si="20"/>
        <v>1192.9499999999998</v>
      </c>
    </row>
    <row r="114" spans="1:12" ht="11.25">
      <c r="A114" s="310">
        <f t="shared" si="16"/>
        <v>37</v>
      </c>
      <c r="B114" s="289" t="s">
        <v>526</v>
      </c>
      <c r="C114" s="161"/>
      <c r="D114" s="4"/>
      <c r="E114" s="4"/>
      <c r="F114" s="4"/>
      <c r="G114" s="4">
        <v>223.13333333333333</v>
      </c>
      <c r="H114" s="4"/>
      <c r="I114" s="4"/>
      <c r="J114" s="5">
        <f t="shared" si="21"/>
        <v>223.13333333333333</v>
      </c>
      <c r="K114" s="2">
        <f t="shared" si="19"/>
        <v>1.0666666666666629</v>
      </c>
      <c r="L114" s="2">
        <f t="shared" si="20"/>
        <v>1194.0166666666664</v>
      </c>
    </row>
    <row r="115" spans="1:12" ht="11.25">
      <c r="A115" s="310">
        <f t="shared" si="16"/>
        <v>38</v>
      </c>
      <c r="B115" s="281" t="s">
        <v>742</v>
      </c>
      <c r="C115" s="161"/>
      <c r="D115" s="4"/>
      <c r="E115" s="4"/>
      <c r="F115" s="4"/>
      <c r="G115" s="4">
        <v>216.7</v>
      </c>
      <c r="H115" s="4"/>
      <c r="I115" s="4"/>
      <c r="J115" s="5">
        <f t="shared" si="21"/>
        <v>216.7</v>
      </c>
      <c r="K115" s="2">
        <f t="shared" si="19"/>
        <v>6.433333333333337</v>
      </c>
      <c r="L115" s="2">
        <f t="shared" si="20"/>
        <v>1200.4499999999998</v>
      </c>
    </row>
    <row r="116" spans="1:12" ht="11.25">
      <c r="A116" s="310">
        <f t="shared" si="16"/>
        <v>39</v>
      </c>
      <c r="B116" s="161" t="s">
        <v>704</v>
      </c>
      <c r="C116" s="161"/>
      <c r="D116" s="4">
        <v>205.53333333333336</v>
      </c>
      <c r="E116" s="4"/>
      <c r="F116" s="4"/>
      <c r="G116" s="4"/>
      <c r="H116" s="4"/>
      <c r="I116" s="4"/>
      <c r="J116" s="5">
        <f t="shared" si="21"/>
        <v>205.53333333333336</v>
      </c>
      <c r="K116" s="2">
        <f t="shared" si="19"/>
        <v>11.166666666666629</v>
      </c>
      <c r="L116" s="2">
        <f t="shared" si="20"/>
        <v>1211.6166666666666</v>
      </c>
    </row>
    <row r="117" spans="1:12" ht="11.25">
      <c r="A117" s="310">
        <f t="shared" si="16"/>
        <v>40</v>
      </c>
      <c r="B117" s="161" t="s">
        <v>706</v>
      </c>
      <c r="C117" s="161"/>
      <c r="D117" s="4">
        <v>200.3166666666666</v>
      </c>
      <c r="E117" s="4"/>
      <c r="F117" s="4"/>
      <c r="G117" s="4"/>
      <c r="H117" s="4"/>
      <c r="I117" s="4"/>
      <c r="J117" s="5">
        <f t="shared" si="21"/>
        <v>200.3166666666666</v>
      </c>
      <c r="K117" s="2">
        <f t="shared" si="19"/>
        <v>5.216666666666754</v>
      </c>
      <c r="L117" s="2">
        <f t="shared" si="20"/>
        <v>1216.8333333333333</v>
      </c>
    </row>
    <row r="118" spans="1:12" ht="11.25">
      <c r="A118" s="310">
        <f t="shared" si="16"/>
        <v>41</v>
      </c>
      <c r="B118" s="281" t="s">
        <v>1138</v>
      </c>
      <c r="C118" s="4"/>
      <c r="D118" s="2"/>
      <c r="E118" s="2"/>
      <c r="F118" s="2"/>
      <c r="G118" s="4"/>
      <c r="H118" s="4"/>
      <c r="I118" s="4">
        <v>195.3</v>
      </c>
      <c r="J118" s="5">
        <f t="shared" si="21"/>
        <v>195.3</v>
      </c>
      <c r="K118" s="2">
        <f t="shared" si="19"/>
        <v>5.016666666666595</v>
      </c>
      <c r="L118" s="2">
        <f t="shared" si="20"/>
        <v>1221.85</v>
      </c>
    </row>
    <row r="119" spans="1:12" ht="11.25">
      <c r="A119" s="310">
        <f t="shared" si="16"/>
        <v>42</v>
      </c>
      <c r="B119" s="302" t="s">
        <v>549</v>
      </c>
      <c r="C119" s="4">
        <v>194.4</v>
      </c>
      <c r="D119" s="4"/>
      <c r="E119" s="4"/>
      <c r="F119" s="4"/>
      <c r="G119" s="4"/>
      <c r="H119" s="4"/>
      <c r="I119" s="4"/>
      <c r="J119" s="5">
        <f t="shared" si="21"/>
        <v>194.4</v>
      </c>
      <c r="K119" s="2">
        <f t="shared" si="19"/>
        <v>0.9000000000000057</v>
      </c>
      <c r="L119" s="2">
        <f t="shared" si="20"/>
        <v>1222.7499999999998</v>
      </c>
    </row>
    <row r="120" spans="1:12" ht="11.25">
      <c r="A120" s="310">
        <f t="shared" si="16"/>
        <v>43</v>
      </c>
      <c r="B120" s="302" t="s">
        <v>552</v>
      </c>
      <c r="C120" s="4">
        <v>187.5833333333333</v>
      </c>
      <c r="D120" s="4"/>
      <c r="E120" s="2"/>
      <c r="F120" s="4"/>
      <c r="G120" s="4"/>
      <c r="H120" s="4"/>
      <c r="I120" s="4"/>
      <c r="J120" s="5">
        <f t="shared" si="21"/>
        <v>187.5833333333333</v>
      </c>
      <c r="K120" s="2">
        <f t="shared" si="19"/>
        <v>6.81666666666672</v>
      </c>
      <c r="L120" s="2">
        <f t="shared" si="20"/>
        <v>1229.5666666666666</v>
      </c>
    </row>
    <row r="121" spans="1:12" ht="11.25">
      <c r="A121" s="310">
        <f t="shared" si="16"/>
        <v>44</v>
      </c>
      <c r="B121" s="161" t="s">
        <v>714</v>
      </c>
      <c r="C121" s="4">
        <v>91.03333333333336</v>
      </c>
      <c r="D121" s="4">
        <v>96</v>
      </c>
      <c r="E121" s="4"/>
      <c r="F121" s="4"/>
      <c r="G121" s="4"/>
      <c r="H121" s="4"/>
      <c r="I121" s="4"/>
      <c r="J121" s="5">
        <f t="shared" si="21"/>
        <v>187.03333333333336</v>
      </c>
      <c r="K121" s="2">
        <f t="shared" si="19"/>
        <v>0.5499999999999261</v>
      </c>
      <c r="L121" s="2">
        <f t="shared" si="20"/>
        <v>1230.1166666666666</v>
      </c>
    </row>
    <row r="122" spans="1:12" ht="11.25">
      <c r="A122" s="310">
        <f t="shared" si="16"/>
        <v>45</v>
      </c>
      <c r="B122" s="161" t="s">
        <v>1072</v>
      </c>
      <c r="C122" s="161"/>
      <c r="D122" s="4"/>
      <c r="E122" s="4"/>
      <c r="F122" s="4"/>
      <c r="G122" s="4"/>
      <c r="H122" s="4">
        <v>184.66666666666677</v>
      </c>
      <c r="I122" s="4"/>
      <c r="J122" s="5">
        <f t="shared" si="21"/>
        <v>184.66666666666677</v>
      </c>
      <c r="K122" s="2">
        <f t="shared" si="19"/>
        <v>2.366666666666589</v>
      </c>
      <c r="L122" s="2">
        <f t="shared" si="20"/>
        <v>1232.4833333333331</v>
      </c>
    </row>
    <row r="123" spans="1:12" ht="11.25">
      <c r="A123" s="310">
        <f t="shared" si="16"/>
        <v>46</v>
      </c>
      <c r="B123" s="161" t="s">
        <v>707</v>
      </c>
      <c r="C123" s="161"/>
      <c r="D123" s="4">
        <v>184.36666666666667</v>
      </c>
      <c r="E123" s="4"/>
      <c r="F123" s="4"/>
      <c r="G123" s="4"/>
      <c r="H123" s="4"/>
      <c r="I123" s="4"/>
      <c r="J123" s="5">
        <f t="shared" si="21"/>
        <v>184.36666666666667</v>
      </c>
      <c r="K123" s="2">
        <f t="shared" si="19"/>
        <v>0.30000000000009663</v>
      </c>
      <c r="L123" s="2">
        <f t="shared" si="20"/>
        <v>1232.7833333333333</v>
      </c>
    </row>
    <row r="124" spans="1:12" ht="11.25">
      <c r="A124" s="310">
        <f t="shared" si="16"/>
        <v>47</v>
      </c>
      <c r="B124" s="302" t="s">
        <v>25</v>
      </c>
      <c r="C124" s="4">
        <v>97.8</v>
      </c>
      <c r="D124" s="4">
        <v>80</v>
      </c>
      <c r="E124" s="4"/>
      <c r="F124" s="4"/>
      <c r="G124" s="4"/>
      <c r="H124" s="4"/>
      <c r="I124" s="4"/>
      <c r="J124" s="5">
        <f t="shared" si="21"/>
        <v>177.8</v>
      </c>
      <c r="K124" s="2">
        <f t="shared" si="19"/>
        <v>6.566666666666663</v>
      </c>
      <c r="L124" s="2">
        <f t="shared" si="20"/>
        <v>1239.35</v>
      </c>
    </row>
    <row r="125" spans="1:12" ht="11.25">
      <c r="A125" s="310">
        <f t="shared" si="16"/>
        <v>48</v>
      </c>
      <c r="B125" s="161" t="s">
        <v>856</v>
      </c>
      <c r="C125" s="161"/>
      <c r="D125" s="2"/>
      <c r="E125" s="2">
        <v>176.55</v>
      </c>
      <c r="F125" s="4"/>
      <c r="G125" s="4"/>
      <c r="H125" s="4"/>
      <c r="I125" s="4"/>
      <c r="J125" s="5">
        <f t="shared" si="21"/>
        <v>176.55</v>
      </c>
      <c r="K125" s="2">
        <f t="shared" si="19"/>
        <v>1.25</v>
      </c>
      <c r="L125" s="2">
        <f t="shared" si="20"/>
        <v>1240.6</v>
      </c>
    </row>
    <row r="126" spans="1:12" ht="11.25">
      <c r="A126" s="310">
        <f t="shared" si="16"/>
        <v>49</v>
      </c>
      <c r="B126" s="161" t="s">
        <v>1073</v>
      </c>
      <c r="C126" s="161"/>
      <c r="D126" s="4"/>
      <c r="E126" s="4"/>
      <c r="F126" s="4"/>
      <c r="G126" s="4"/>
      <c r="H126" s="4">
        <v>175.5</v>
      </c>
      <c r="I126" s="4"/>
      <c r="J126" s="5">
        <f t="shared" si="21"/>
        <v>175.5</v>
      </c>
      <c r="K126" s="2">
        <f t="shared" si="19"/>
        <v>1.0500000000000114</v>
      </c>
      <c r="L126" s="2">
        <f t="shared" si="20"/>
        <v>1241.6499999999999</v>
      </c>
    </row>
    <row r="127" spans="1:12" ht="11.25">
      <c r="A127" s="310">
        <f t="shared" si="16"/>
        <v>50</v>
      </c>
      <c r="B127" s="281" t="s">
        <v>1093</v>
      </c>
      <c r="C127" s="4"/>
      <c r="D127" s="2"/>
      <c r="E127" s="2"/>
      <c r="F127" s="2"/>
      <c r="G127" s="4"/>
      <c r="H127" s="4"/>
      <c r="I127" s="4">
        <v>167.3</v>
      </c>
      <c r="J127" s="5">
        <f t="shared" si="21"/>
        <v>167.3</v>
      </c>
      <c r="K127" s="2">
        <f t="shared" si="19"/>
        <v>8.199999999999989</v>
      </c>
      <c r="L127" s="2">
        <f t="shared" si="20"/>
        <v>1249.85</v>
      </c>
    </row>
    <row r="128" spans="1:12" ht="11.25">
      <c r="A128" s="310">
        <f t="shared" si="16"/>
        <v>51</v>
      </c>
      <c r="B128" s="161" t="s">
        <v>503</v>
      </c>
      <c r="C128" s="161"/>
      <c r="D128" s="2"/>
      <c r="E128" s="2">
        <v>148.15</v>
      </c>
      <c r="F128" s="4"/>
      <c r="G128" s="4"/>
      <c r="H128" s="4"/>
      <c r="I128" s="4"/>
      <c r="J128" s="5">
        <f t="shared" si="21"/>
        <v>148.15</v>
      </c>
      <c r="K128" s="2">
        <f t="shared" si="19"/>
        <v>19.150000000000006</v>
      </c>
      <c r="L128" s="2">
        <f t="shared" si="20"/>
        <v>1268.9999999999998</v>
      </c>
    </row>
    <row r="129" spans="1:12" ht="11.25">
      <c r="A129" s="310">
        <f t="shared" si="16"/>
        <v>52</v>
      </c>
      <c r="B129" s="302" t="s">
        <v>555</v>
      </c>
      <c r="C129" s="4">
        <v>148.1</v>
      </c>
      <c r="D129" s="4"/>
      <c r="E129" s="2"/>
      <c r="F129" s="4"/>
      <c r="G129" s="4"/>
      <c r="H129" s="4"/>
      <c r="I129" s="4"/>
      <c r="J129" s="5">
        <f t="shared" si="21"/>
        <v>148.1</v>
      </c>
      <c r="K129" s="2">
        <f t="shared" si="19"/>
        <v>0.05000000000001137</v>
      </c>
      <c r="L129" s="2">
        <f t="shared" si="20"/>
        <v>1269.05</v>
      </c>
    </row>
    <row r="130" spans="1:12" ht="11.25">
      <c r="A130" s="310">
        <f t="shared" si="16"/>
        <v>53</v>
      </c>
      <c r="B130" s="281" t="s">
        <v>927</v>
      </c>
      <c r="C130" s="4"/>
      <c r="D130" s="2"/>
      <c r="E130" s="2"/>
      <c r="F130" s="2">
        <v>146.88333333333333</v>
      </c>
      <c r="G130" s="4"/>
      <c r="H130" s="4"/>
      <c r="I130" s="4"/>
      <c r="J130" s="5">
        <f t="shared" si="21"/>
        <v>146.88333333333333</v>
      </c>
      <c r="K130" s="2">
        <f t="shared" si="19"/>
        <v>1.2166666666666686</v>
      </c>
      <c r="L130" s="2">
        <f t="shared" si="20"/>
        <v>1270.2666666666664</v>
      </c>
    </row>
    <row r="131" spans="1:12" ht="11.25">
      <c r="A131" s="310">
        <f t="shared" si="16"/>
        <v>54</v>
      </c>
      <c r="B131" s="302" t="s">
        <v>556</v>
      </c>
      <c r="C131" s="2">
        <v>143.1</v>
      </c>
      <c r="D131" s="4"/>
      <c r="E131" s="2"/>
      <c r="F131" s="4"/>
      <c r="G131" s="4"/>
      <c r="H131" s="4"/>
      <c r="I131" s="4"/>
      <c r="J131" s="5">
        <f t="shared" si="21"/>
        <v>143.1</v>
      </c>
      <c r="K131" s="2">
        <f t="shared" si="19"/>
        <v>3.7833333333333314</v>
      </c>
      <c r="L131" s="2">
        <f t="shared" si="20"/>
        <v>1274.05</v>
      </c>
    </row>
    <row r="132" spans="1:12" ht="11.25">
      <c r="A132" s="310">
        <f t="shared" si="16"/>
        <v>55</v>
      </c>
      <c r="B132" s="280" t="s">
        <v>876</v>
      </c>
      <c r="C132" s="161"/>
      <c r="D132" s="4"/>
      <c r="E132" s="4"/>
      <c r="F132" s="4"/>
      <c r="G132" s="4">
        <v>136.85</v>
      </c>
      <c r="H132" s="4"/>
      <c r="I132" s="4"/>
      <c r="J132" s="5">
        <f t="shared" si="21"/>
        <v>136.85</v>
      </c>
      <c r="K132" s="2">
        <f t="shared" si="19"/>
        <v>6.25</v>
      </c>
      <c r="L132" s="2">
        <f t="shared" si="20"/>
        <v>1280.3</v>
      </c>
    </row>
    <row r="133" spans="1:12" ht="11.25">
      <c r="A133" s="310">
        <f t="shared" si="16"/>
        <v>56</v>
      </c>
      <c r="B133" s="302" t="s">
        <v>557</v>
      </c>
      <c r="C133" s="4">
        <v>122.9</v>
      </c>
      <c r="D133" s="4"/>
      <c r="E133" s="2"/>
      <c r="F133" s="4"/>
      <c r="G133" s="4"/>
      <c r="H133" s="4"/>
      <c r="I133" s="4"/>
      <c r="J133" s="5">
        <f t="shared" si="21"/>
        <v>122.9</v>
      </c>
      <c r="K133" s="2">
        <f t="shared" si="19"/>
        <v>13.949999999999989</v>
      </c>
      <c r="L133" s="2">
        <f t="shared" si="20"/>
        <v>1294.2499999999998</v>
      </c>
    </row>
    <row r="134" spans="1:12" ht="11.25">
      <c r="A134" s="310">
        <f t="shared" si="16"/>
        <v>57</v>
      </c>
      <c r="B134" s="281" t="s">
        <v>1011</v>
      </c>
      <c r="C134" s="161"/>
      <c r="D134" s="4"/>
      <c r="E134" s="4"/>
      <c r="F134" s="4"/>
      <c r="G134" s="4">
        <v>112.85</v>
      </c>
      <c r="H134" s="4"/>
      <c r="I134" s="4"/>
      <c r="J134" s="5">
        <f t="shared" si="21"/>
        <v>112.85</v>
      </c>
      <c r="K134" s="2">
        <f t="shared" si="19"/>
        <v>10.050000000000011</v>
      </c>
      <c r="L134" s="2">
        <f t="shared" si="20"/>
        <v>1304.3</v>
      </c>
    </row>
    <row r="135" spans="1:12" ht="11.25">
      <c r="A135" s="310">
        <f t="shared" si="16"/>
        <v>58</v>
      </c>
      <c r="B135" s="281" t="s">
        <v>930</v>
      </c>
      <c r="C135" s="4"/>
      <c r="D135" s="2"/>
      <c r="E135" s="2"/>
      <c r="F135" s="2">
        <v>107.06666666666668</v>
      </c>
      <c r="G135" s="4"/>
      <c r="H135" s="4"/>
      <c r="I135" s="4"/>
      <c r="J135" s="5">
        <f t="shared" si="21"/>
        <v>107.06666666666668</v>
      </c>
      <c r="K135" s="2">
        <f t="shared" si="19"/>
        <v>5.783333333333317</v>
      </c>
      <c r="L135" s="2">
        <f t="shared" si="20"/>
        <v>1310.0833333333333</v>
      </c>
    </row>
    <row r="136" spans="1:12" ht="11.25">
      <c r="A136" s="310">
        <f t="shared" si="16"/>
        <v>59</v>
      </c>
      <c r="B136" s="161" t="s">
        <v>860</v>
      </c>
      <c r="C136" s="161"/>
      <c r="D136" s="2"/>
      <c r="E136" s="2">
        <v>102.68333333333334</v>
      </c>
      <c r="F136" s="4"/>
      <c r="G136" s="4"/>
      <c r="H136" s="4"/>
      <c r="I136" s="4"/>
      <c r="J136" s="5">
        <f t="shared" si="21"/>
        <v>102.68333333333334</v>
      </c>
      <c r="K136" s="2">
        <f>J135-J136</f>
        <v>4.38333333333334</v>
      </c>
      <c r="L136" s="2">
        <f>$J$78-J136</f>
        <v>1314.4666666666665</v>
      </c>
    </row>
    <row r="137" spans="1:12" ht="11.25">
      <c r="A137" s="310">
        <f t="shared" si="16"/>
        <v>60</v>
      </c>
      <c r="B137" s="302" t="s">
        <v>559</v>
      </c>
      <c r="C137" s="4">
        <v>98.9</v>
      </c>
      <c r="D137" s="4"/>
      <c r="E137" s="2"/>
      <c r="F137" s="4"/>
      <c r="G137" s="4"/>
      <c r="H137" s="4"/>
      <c r="I137" s="4"/>
      <c r="J137" s="5">
        <f t="shared" si="21"/>
        <v>98.9</v>
      </c>
      <c r="K137" s="2">
        <f>J136-J137</f>
        <v>3.7833333333333314</v>
      </c>
      <c r="L137" s="2">
        <f>$J$78-J137</f>
        <v>1318.2499999999998</v>
      </c>
    </row>
    <row r="138" spans="1:12" ht="11.25">
      <c r="A138" s="310">
        <f t="shared" si="16"/>
        <v>61</v>
      </c>
      <c r="B138" s="289" t="s">
        <v>934</v>
      </c>
      <c r="C138" s="4"/>
      <c r="D138" s="2"/>
      <c r="E138" s="2"/>
      <c r="F138" s="2">
        <v>96</v>
      </c>
      <c r="G138" s="4"/>
      <c r="H138" s="4"/>
      <c r="I138" s="4"/>
      <c r="J138" s="5">
        <f t="shared" si="21"/>
        <v>96</v>
      </c>
      <c r="K138" s="2">
        <f>J137-J138</f>
        <v>2.9000000000000057</v>
      </c>
      <c r="L138" s="2">
        <f>$J$78-J138</f>
        <v>1321.1499999999999</v>
      </c>
    </row>
    <row r="139" spans="1:12" ht="11.25">
      <c r="A139" s="310">
        <f t="shared" si="16"/>
        <v>62</v>
      </c>
      <c r="B139" s="161" t="s">
        <v>863</v>
      </c>
      <c r="C139" s="161"/>
      <c r="D139" s="2"/>
      <c r="E139" s="2">
        <v>96</v>
      </c>
      <c r="F139" s="4"/>
      <c r="G139" s="4"/>
      <c r="H139" s="4"/>
      <c r="I139" s="4"/>
      <c r="J139" s="5">
        <f t="shared" si="21"/>
        <v>96</v>
      </c>
      <c r="K139" s="2">
        <f>J138-J139</f>
        <v>0</v>
      </c>
      <c r="L139" s="2">
        <f>$J$78-J139</f>
        <v>1321.1499999999999</v>
      </c>
    </row>
    <row r="140" spans="1:12" ht="11.25">
      <c r="A140" s="310">
        <f t="shared" si="16"/>
        <v>63</v>
      </c>
      <c r="B140" s="281" t="s">
        <v>683</v>
      </c>
      <c r="C140" s="4"/>
      <c r="D140" s="2"/>
      <c r="E140" s="2"/>
      <c r="F140" s="2">
        <v>96</v>
      </c>
      <c r="G140" s="4"/>
      <c r="H140" s="4"/>
      <c r="I140" s="4"/>
      <c r="J140" s="5">
        <f t="shared" si="21"/>
        <v>96</v>
      </c>
      <c r="K140" s="2">
        <f aca="true" t="shared" si="22" ref="K140:K146">J139-J140</f>
        <v>0</v>
      </c>
      <c r="L140" s="2">
        <f aca="true" t="shared" si="23" ref="L140:L146">$J$78-J140</f>
        <v>1321.1499999999999</v>
      </c>
    </row>
    <row r="141" spans="1:12" ht="11.25">
      <c r="A141" s="310">
        <f t="shared" si="16"/>
        <v>64</v>
      </c>
      <c r="B141" s="161" t="s">
        <v>712</v>
      </c>
      <c r="C141" s="161"/>
      <c r="D141" s="4">
        <v>83.11666666666667</v>
      </c>
      <c r="E141" s="4"/>
      <c r="F141" s="4"/>
      <c r="G141" s="4"/>
      <c r="H141" s="4"/>
      <c r="I141" s="4"/>
      <c r="J141" s="5">
        <f t="shared" si="21"/>
        <v>83.11666666666667</v>
      </c>
      <c r="K141" s="2">
        <f t="shared" si="22"/>
        <v>12.883333333333326</v>
      </c>
      <c r="L141" s="2">
        <f t="shared" si="23"/>
        <v>1334.0333333333333</v>
      </c>
    </row>
    <row r="142" spans="1:12" ht="11.25">
      <c r="A142" s="310">
        <f t="shared" si="16"/>
        <v>65</v>
      </c>
      <c r="B142" s="302" t="s">
        <v>560</v>
      </c>
      <c r="C142" s="4">
        <v>80</v>
      </c>
      <c r="D142" s="4"/>
      <c r="E142" s="2"/>
      <c r="F142" s="4"/>
      <c r="G142" s="4"/>
      <c r="H142" s="4"/>
      <c r="I142" s="4"/>
      <c r="J142" s="5">
        <f aca="true" t="shared" si="24" ref="J142:J148">SUM(C142:I142)</f>
        <v>80</v>
      </c>
      <c r="K142" s="2">
        <f t="shared" si="22"/>
        <v>3.1166666666666742</v>
      </c>
      <c r="L142" s="2">
        <f t="shared" si="23"/>
        <v>1337.1499999999999</v>
      </c>
    </row>
    <row r="143" spans="1:12" ht="11.25">
      <c r="A143" s="310">
        <f t="shared" si="16"/>
        <v>66</v>
      </c>
      <c r="B143" s="161" t="s">
        <v>718</v>
      </c>
      <c r="C143" s="161"/>
      <c r="D143" s="4">
        <v>80</v>
      </c>
      <c r="E143" s="4"/>
      <c r="F143" s="4"/>
      <c r="G143" s="4"/>
      <c r="H143" s="4"/>
      <c r="I143" s="4"/>
      <c r="J143" s="5">
        <f t="shared" si="24"/>
        <v>80</v>
      </c>
      <c r="K143" s="2">
        <f t="shared" si="22"/>
        <v>0</v>
      </c>
      <c r="L143" s="2">
        <f t="shared" si="23"/>
        <v>1337.1499999999999</v>
      </c>
    </row>
    <row r="144" spans="1:12" ht="11.25">
      <c r="A144" s="310">
        <f t="shared" si="16"/>
        <v>67</v>
      </c>
      <c r="B144" s="161" t="s">
        <v>455</v>
      </c>
      <c r="C144" s="161"/>
      <c r="D144" s="2"/>
      <c r="E144" s="2">
        <v>80</v>
      </c>
      <c r="F144" s="4"/>
      <c r="G144" s="4"/>
      <c r="H144" s="4"/>
      <c r="I144" s="4"/>
      <c r="J144" s="5">
        <f t="shared" si="24"/>
        <v>80</v>
      </c>
      <c r="K144" s="2">
        <f t="shared" si="22"/>
        <v>0</v>
      </c>
      <c r="L144" s="2">
        <f t="shared" si="23"/>
        <v>1337.1499999999999</v>
      </c>
    </row>
    <row r="145" spans="1:12" ht="11.25">
      <c r="A145" s="310">
        <f t="shared" si="16"/>
        <v>68</v>
      </c>
      <c r="B145" s="281" t="s">
        <v>935</v>
      </c>
      <c r="C145" s="4"/>
      <c r="D145" s="2"/>
      <c r="E145" s="2"/>
      <c r="F145" s="2">
        <v>80</v>
      </c>
      <c r="G145" s="4"/>
      <c r="H145" s="4"/>
      <c r="I145" s="4"/>
      <c r="J145" s="5">
        <f t="shared" si="24"/>
        <v>80</v>
      </c>
      <c r="K145" s="2">
        <f t="shared" si="22"/>
        <v>0</v>
      </c>
      <c r="L145" s="2">
        <f t="shared" si="23"/>
        <v>1337.1499999999999</v>
      </c>
    </row>
    <row r="146" spans="1:12" ht="11.25">
      <c r="A146" s="310">
        <f t="shared" si="16"/>
        <v>69</v>
      </c>
      <c r="B146" s="280" t="s">
        <v>1012</v>
      </c>
      <c r="C146" s="161"/>
      <c r="D146" s="4"/>
      <c r="E146" s="4"/>
      <c r="F146" s="4"/>
      <c r="G146" s="4">
        <v>80</v>
      </c>
      <c r="H146" s="4"/>
      <c r="I146" s="4"/>
      <c r="J146" s="5">
        <f t="shared" si="24"/>
        <v>80</v>
      </c>
      <c r="K146" s="2">
        <f t="shared" si="22"/>
        <v>0</v>
      </c>
      <c r="L146" s="2">
        <f t="shared" si="23"/>
        <v>1337.1499999999999</v>
      </c>
    </row>
    <row r="147" spans="1:12" ht="11.25">
      <c r="A147" s="310">
        <f t="shared" si="16"/>
        <v>70</v>
      </c>
      <c r="B147" s="161" t="s">
        <v>719</v>
      </c>
      <c r="C147" s="161"/>
      <c r="D147" s="4">
        <v>80</v>
      </c>
      <c r="E147" s="4"/>
      <c r="F147" s="4"/>
      <c r="G147" s="4"/>
      <c r="H147" s="4"/>
      <c r="I147" s="4"/>
      <c r="J147" s="5">
        <f t="shared" si="24"/>
        <v>80</v>
      </c>
      <c r="K147" s="2">
        <f>J146-J147</f>
        <v>0</v>
      </c>
      <c r="L147" s="2">
        <f>$J$78-J147</f>
        <v>1337.1499999999999</v>
      </c>
    </row>
    <row r="148" spans="1:12" ht="11.25">
      <c r="A148" s="310">
        <f>A147+1</f>
        <v>71</v>
      </c>
      <c r="B148" s="161" t="s">
        <v>716</v>
      </c>
      <c r="C148" s="161"/>
      <c r="D148" s="4">
        <v>80</v>
      </c>
      <c r="E148" s="4"/>
      <c r="F148" s="4"/>
      <c r="G148" s="4"/>
      <c r="H148" s="4"/>
      <c r="I148" s="4"/>
      <c r="J148" s="5">
        <f t="shared" si="24"/>
        <v>80</v>
      </c>
      <c r="K148" s="2">
        <f>J147-J148</f>
        <v>0</v>
      </c>
      <c r="L148" s="2">
        <f>$J$78-J148</f>
        <v>1337.1499999999999</v>
      </c>
    </row>
    <row r="149" spans="1:12" ht="11.25">
      <c r="A149" s="310"/>
      <c r="B149" s="1"/>
      <c r="C149" s="4"/>
      <c r="D149" s="4"/>
      <c r="E149" s="2"/>
      <c r="F149" s="4"/>
      <c r="G149" s="4"/>
      <c r="H149" s="4"/>
      <c r="I149" s="4"/>
      <c r="J149" s="4"/>
      <c r="K149" s="2"/>
      <c r="L149" s="2"/>
    </row>
    <row r="150" spans="1:12" ht="11.25">
      <c r="A150" s="370" t="s">
        <v>111</v>
      </c>
      <c r="B150" s="370"/>
      <c r="C150" s="370"/>
      <c r="D150" s="370"/>
      <c r="E150" s="370"/>
      <c r="F150" s="370"/>
      <c r="G150" s="370"/>
      <c r="H150" s="370"/>
      <c r="I150" s="370"/>
      <c r="J150" s="370"/>
      <c r="K150" s="2"/>
      <c r="L150" s="2"/>
    </row>
    <row r="151" spans="1:12" ht="11.25">
      <c r="A151" s="310">
        <v>1</v>
      </c>
      <c r="B151" s="161" t="s">
        <v>865</v>
      </c>
      <c r="C151" s="4">
        <v>209.96666666666664</v>
      </c>
      <c r="D151" s="2">
        <v>239.8</v>
      </c>
      <c r="E151" s="2">
        <v>238.15</v>
      </c>
      <c r="F151" s="2">
        <v>228.55</v>
      </c>
      <c r="G151" s="4">
        <v>270</v>
      </c>
      <c r="H151" s="4"/>
      <c r="I151" s="4">
        <v>269.6</v>
      </c>
      <c r="J151" s="5">
        <f aca="true" t="shared" si="25" ref="J151:J175">SUM(C151:I151)</f>
        <v>1456.0666666666666</v>
      </c>
      <c r="K151" s="2"/>
      <c r="L151" s="2"/>
    </row>
    <row r="152" spans="1:12" ht="11.25">
      <c r="A152" s="310">
        <f aca="true" t="shared" si="26" ref="A152:A175">A151+1</f>
        <v>2</v>
      </c>
      <c r="B152" s="161" t="s">
        <v>864</v>
      </c>
      <c r="C152" s="161"/>
      <c r="D152" s="2"/>
      <c r="E152" s="2">
        <v>280</v>
      </c>
      <c r="F152" s="2">
        <v>268.26666666666665</v>
      </c>
      <c r="G152" s="4">
        <v>275</v>
      </c>
      <c r="H152" s="4"/>
      <c r="I152" s="4">
        <v>280</v>
      </c>
      <c r="J152" s="5">
        <f t="shared" si="25"/>
        <v>1103.2666666666667</v>
      </c>
      <c r="K152" s="2">
        <f aca="true" t="shared" si="27" ref="K152:K157">J151-J152</f>
        <v>352.79999999999995</v>
      </c>
      <c r="L152" s="2">
        <f aca="true" t="shared" si="28" ref="L152:L157">$J$151-J152</f>
        <v>352.79999999999995</v>
      </c>
    </row>
    <row r="153" spans="1:12" ht="11.25">
      <c r="A153" s="310">
        <f t="shared" si="26"/>
        <v>3</v>
      </c>
      <c r="B153" s="369" t="s">
        <v>937</v>
      </c>
      <c r="C153" s="345"/>
      <c r="D153" s="345"/>
      <c r="E153" s="345"/>
      <c r="F153" s="345">
        <v>258.06666666666666</v>
      </c>
      <c r="G153" s="345">
        <v>280</v>
      </c>
      <c r="H153" s="345">
        <v>271.6</v>
      </c>
      <c r="I153" s="345">
        <v>259.6</v>
      </c>
      <c r="J153" s="345">
        <f t="shared" si="25"/>
        <v>1069.2666666666667</v>
      </c>
      <c r="K153" s="345">
        <f t="shared" si="27"/>
        <v>34</v>
      </c>
      <c r="L153" s="345">
        <f t="shared" si="28"/>
        <v>386.79999999999995</v>
      </c>
    </row>
    <row r="154" spans="1:12" ht="11.25">
      <c r="A154" s="310">
        <f t="shared" si="26"/>
        <v>4</v>
      </c>
      <c r="B154" s="278" t="s">
        <v>773</v>
      </c>
      <c r="C154" s="4"/>
      <c r="D154" s="4"/>
      <c r="E154" s="4"/>
      <c r="F154" s="4">
        <v>280</v>
      </c>
      <c r="G154" s="4">
        <v>221.4</v>
      </c>
      <c r="H154" s="4"/>
      <c r="I154" s="4">
        <v>171.4</v>
      </c>
      <c r="J154" s="5">
        <f t="shared" si="25"/>
        <v>672.8</v>
      </c>
      <c r="K154" s="2">
        <f t="shared" si="27"/>
        <v>396.4666666666667</v>
      </c>
      <c r="L154" s="2">
        <f t="shared" si="28"/>
        <v>783.2666666666667</v>
      </c>
    </row>
    <row r="155" spans="1:12" ht="11.25">
      <c r="A155" s="310">
        <f t="shared" si="26"/>
        <v>5</v>
      </c>
      <c r="B155" s="161" t="s">
        <v>781</v>
      </c>
      <c r="C155" s="161"/>
      <c r="D155" s="2">
        <v>280</v>
      </c>
      <c r="E155" s="2">
        <v>290.98333333333335</v>
      </c>
      <c r="F155" s="4"/>
      <c r="G155" s="4"/>
      <c r="H155" s="4"/>
      <c r="I155" s="4"/>
      <c r="J155" s="5">
        <f t="shared" si="25"/>
        <v>570.9833333333333</v>
      </c>
      <c r="K155" s="2">
        <f t="shared" si="27"/>
        <v>101.8166666666666</v>
      </c>
      <c r="L155" s="2">
        <f t="shared" si="28"/>
        <v>885.0833333333333</v>
      </c>
    </row>
    <row r="156" spans="1:12" ht="11.25">
      <c r="A156" s="310">
        <f t="shared" si="26"/>
        <v>6</v>
      </c>
      <c r="B156" s="302" t="s">
        <v>567</v>
      </c>
      <c r="C156" s="4">
        <v>188.88333333333333</v>
      </c>
      <c r="D156" s="2">
        <v>138.13333333333333</v>
      </c>
      <c r="E156" s="4"/>
      <c r="F156" s="4"/>
      <c r="G156" s="4"/>
      <c r="H156" s="4">
        <v>230</v>
      </c>
      <c r="I156" s="4"/>
      <c r="J156" s="5">
        <f t="shared" si="25"/>
        <v>557.0166666666667</v>
      </c>
      <c r="K156" s="2">
        <f t="shared" si="27"/>
        <v>13.966666666666697</v>
      </c>
      <c r="L156" s="2">
        <f t="shared" si="28"/>
        <v>899.05</v>
      </c>
    </row>
    <row r="157" spans="1:12" ht="11.25">
      <c r="A157" s="310">
        <f t="shared" si="26"/>
        <v>7</v>
      </c>
      <c r="B157" s="279" t="s">
        <v>1013</v>
      </c>
      <c r="C157" s="2"/>
      <c r="D157" s="4"/>
      <c r="E157" s="4"/>
      <c r="F157" s="2"/>
      <c r="G157" s="4">
        <v>261.8666666666667</v>
      </c>
      <c r="H157" s="4"/>
      <c r="I157" s="4">
        <v>290.7</v>
      </c>
      <c r="J157" s="5">
        <f t="shared" si="25"/>
        <v>552.5666666666666</v>
      </c>
      <c r="K157" s="2">
        <f t="shared" si="27"/>
        <v>4.4500000000000455</v>
      </c>
      <c r="L157" s="2">
        <f t="shared" si="28"/>
        <v>903.5</v>
      </c>
    </row>
    <row r="158" spans="1:12" ht="11.25">
      <c r="A158" s="310">
        <f t="shared" si="26"/>
        <v>8</v>
      </c>
      <c r="B158" s="161" t="s">
        <v>783</v>
      </c>
      <c r="C158" s="161"/>
      <c r="D158" s="2">
        <v>260.81666666666666</v>
      </c>
      <c r="E158" s="4"/>
      <c r="F158" s="2">
        <v>239.53333333333336</v>
      </c>
      <c r="G158" s="4"/>
      <c r="H158" s="4"/>
      <c r="I158" s="4"/>
      <c r="J158" s="5">
        <f t="shared" si="25"/>
        <v>500.35</v>
      </c>
      <c r="K158" s="2">
        <f>J157-J158</f>
        <v>52.21666666666658</v>
      </c>
      <c r="L158" s="2">
        <f>$J$151-J158</f>
        <v>955.7166666666666</v>
      </c>
    </row>
    <row r="159" spans="1:12" ht="11.25">
      <c r="A159" s="310">
        <f t="shared" si="26"/>
        <v>9</v>
      </c>
      <c r="B159" s="302" t="s">
        <v>563</v>
      </c>
      <c r="C159" s="4">
        <v>247.83333333333337</v>
      </c>
      <c r="D159" s="2">
        <v>199</v>
      </c>
      <c r="E159" s="4"/>
      <c r="F159" s="4"/>
      <c r="G159" s="4"/>
      <c r="H159" s="4"/>
      <c r="I159" s="4"/>
      <c r="J159" s="5">
        <f t="shared" si="25"/>
        <v>446.83333333333337</v>
      </c>
      <c r="K159" s="2">
        <f>J158-J159</f>
        <v>53.51666666666665</v>
      </c>
      <c r="L159" s="2">
        <f>$J$151-J159</f>
        <v>1009.2333333333332</v>
      </c>
    </row>
    <row r="160" spans="1:12" ht="11.25">
      <c r="A160" s="310">
        <f t="shared" si="26"/>
        <v>10</v>
      </c>
      <c r="B160" s="161" t="s">
        <v>534</v>
      </c>
      <c r="C160" s="161"/>
      <c r="D160" s="2"/>
      <c r="E160" s="2">
        <v>174.3166666666667</v>
      </c>
      <c r="F160" s="2">
        <v>212.7166666666667</v>
      </c>
      <c r="G160" s="4"/>
      <c r="H160" s="4"/>
      <c r="I160" s="4"/>
      <c r="J160" s="5">
        <f t="shared" si="25"/>
        <v>387.0333333333334</v>
      </c>
      <c r="K160" s="2">
        <f>J159-J160</f>
        <v>59.799999999999955</v>
      </c>
      <c r="L160" s="2">
        <f>$J$151-J160</f>
        <v>1069.0333333333333</v>
      </c>
    </row>
    <row r="161" spans="1:12" ht="11.25">
      <c r="A161" s="310">
        <f t="shared" si="26"/>
        <v>11</v>
      </c>
      <c r="B161" s="161" t="s">
        <v>606</v>
      </c>
      <c r="C161" s="161"/>
      <c r="D161" s="2"/>
      <c r="E161" s="2">
        <v>169.3</v>
      </c>
      <c r="F161" s="2">
        <v>202.6</v>
      </c>
      <c r="G161" s="4"/>
      <c r="H161" s="4"/>
      <c r="I161" s="4"/>
      <c r="J161" s="5">
        <f t="shared" si="25"/>
        <v>371.9</v>
      </c>
      <c r="K161" s="2">
        <f>J160-J161</f>
        <v>15.13333333333344</v>
      </c>
      <c r="L161" s="2">
        <f>$J$151-J161</f>
        <v>1084.1666666666665</v>
      </c>
    </row>
    <row r="162" spans="1:12" ht="11.25">
      <c r="A162" s="310">
        <f t="shared" si="26"/>
        <v>12</v>
      </c>
      <c r="B162" s="302" t="s">
        <v>561</v>
      </c>
      <c r="C162" s="4">
        <v>296</v>
      </c>
      <c r="D162" s="4"/>
      <c r="E162" s="4"/>
      <c r="F162" s="4"/>
      <c r="G162" s="4"/>
      <c r="H162" s="4"/>
      <c r="I162" s="4"/>
      <c r="J162" s="5">
        <f t="shared" si="25"/>
        <v>296</v>
      </c>
      <c r="K162" s="2">
        <f>J161-J162</f>
        <v>75.89999999999998</v>
      </c>
      <c r="L162" s="2">
        <f>$J$151-J162</f>
        <v>1160.0666666666666</v>
      </c>
    </row>
    <row r="163" spans="1:12" ht="11.25">
      <c r="A163" s="310">
        <f t="shared" si="26"/>
        <v>13</v>
      </c>
      <c r="B163" s="161" t="s">
        <v>1105</v>
      </c>
      <c r="C163" s="2"/>
      <c r="D163" s="4"/>
      <c r="E163" s="4"/>
      <c r="F163" s="2"/>
      <c r="G163" s="4"/>
      <c r="H163" s="4">
        <v>296</v>
      </c>
      <c r="I163" s="4"/>
      <c r="J163" s="5">
        <f t="shared" si="25"/>
        <v>296</v>
      </c>
      <c r="K163" s="2">
        <f aca="true" t="shared" si="29" ref="K163:K170">J162-J163</f>
        <v>0</v>
      </c>
      <c r="L163" s="2">
        <f aca="true" t="shared" si="30" ref="L163:L170">$J$151-J163</f>
        <v>1160.0666666666666</v>
      </c>
    </row>
    <row r="164" spans="1:12" ht="11.25">
      <c r="A164" s="310">
        <f t="shared" si="26"/>
        <v>14</v>
      </c>
      <c r="B164" s="302" t="s">
        <v>562</v>
      </c>
      <c r="C164" s="4">
        <v>262.45</v>
      </c>
      <c r="D164" s="4"/>
      <c r="E164" s="4"/>
      <c r="F164" s="4"/>
      <c r="G164" s="4"/>
      <c r="H164" s="4"/>
      <c r="I164" s="4"/>
      <c r="J164" s="5">
        <f t="shared" si="25"/>
        <v>262.45</v>
      </c>
      <c r="K164" s="2">
        <f t="shared" si="29"/>
        <v>33.55000000000001</v>
      </c>
      <c r="L164" s="2">
        <f t="shared" si="30"/>
        <v>1193.6166666666666</v>
      </c>
    </row>
    <row r="165" spans="1:12" ht="11.25">
      <c r="A165" s="310">
        <f t="shared" si="26"/>
        <v>15</v>
      </c>
      <c r="B165" s="161" t="s">
        <v>784</v>
      </c>
      <c r="C165" s="161"/>
      <c r="D165" s="2">
        <v>249</v>
      </c>
      <c r="E165" s="4"/>
      <c r="F165" s="4"/>
      <c r="G165" s="4"/>
      <c r="H165" s="4"/>
      <c r="I165" s="4"/>
      <c r="J165" s="5">
        <f t="shared" si="25"/>
        <v>249</v>
      </c>
      <c r="K165" s="2">
        <f t="shared" si="29"/>
        <v>13.449999999999989</v>
      </c>
      <c r="L165" s="2">
        <f t="shared" si="30"/>
        <v>1207.0666666666666</v>
      </c>
    </row>
    <row r="166" spans="1:12" ht="11.25">
      <c r="A166" s="310">
        <f t="shared" si="26"/>
        <v>16</v>
      </c>
      <c r="B166" s="302" t="s">
        <v>564</v>
      </c>
      <c r="C166" s="4">
        <v>229.78333333333333</v>
      </c>
      <c r="D166" s="4"/>
      <c r="E166" s="4"/>
      <c r="F166" s="4"/>
      <c r="G166" s="4"/>
      <c r="H166" s="4"/>
      <c r="I166" s="4"/>
      <c r="J166" s="5">
        <f t="shared" si="25"/>
        <v>229.78333333333333</v>
      </c>
      <c r="K166" s="2">
        <f t="shared" si="29"/>
        <v>19.21666666666667</v>
      </c>
      <c r="L166" s="2">
        <f t="shared" si="30"/>
        <v>1226.2833333333333</v>
      </c>
    </row>
    <row r="167" spans="1:12" ht="11.25">
      <c r="A167" s="310">
        <f t="shared" si="26"/>
        <v>17</v>
      </c>
      <c r="B167" s="161" t="s">
        <v>785</v>
      </c>
      <c r="C167" s="161"/>
      <c r="D167" s="2">
        <v>219.98333333333335</v>
      </c>
      <c r="E167" s="4"/>
      <c r="F167" s="4"/>
      <c r="G167" s="4"/>
      <c r="H167" s="4"/>
      <c r="I167" s="4"/>
      <c r="J167" s="5">
        <f t="shared" si="25"/>
        <v>219.98333333333335</v>
      </c>
      <c r="K167" s="2">
        <f t="shared" si="29"/>
        <v>9.799999999999983</v>
      </c>
      <c r="L167" s="2">
        <f t="shared" si="30"/>
        <v>1236.0833333333333</v>
      </c>
    </row>
    <row r="168" spans="1:12" ht="11.25">
      <c r="A168" s="310">
        <f t="shared" si="26"/>
        <v>18</v>
      </c>
      <c r="B168" s="161" t="s">
        <v>589</v>
      </c>
      <c r="C168" s="161"/>
      <c r="D168" s="2"/>
      <c r="E168" s="2">
        <v>218.03333333333333</v>
      </c>
      <c r="F168" s="4"/>
      <c r="G168" s="4"/>
      <c r="H168" s="4"/>
      <c r="I168" s="4"/>
      <c r="J168" s="5">
        <f t="shared" si="25"/>
        <v>218.03333333333333</v>
      </c>
      <c r="K168" s="2">
        <f t="shared" si="29"/>
        <v>1.950000000000017</v>
      </c>
      <c r="L168" s="2">
        <f t="shared" si="30"/>
        <v>1238.0333333333333</v>
      </c>
    </row>
    <row r="169" spans="1:12" ht="11.25">
      <c r="A169" s="310">
        <f t="shared" si="26"/>
        <v>19</v>
      </c>
      <c r="B169" s="288" t="s">
        <v>940</v>
      </c>
      <c r="C169" s="2"/>
      <c r="D169" s="4"/>
      <c r="E169" s="4"/>
      <c r="F169" s="2">
        <v>211.03333333333333</v>
      </c>
      <c r="G169" s="4"/>
      <c r="H169" s="4"/>
      <c r="I169" s="4"/>
      <c r="J169" s="5">
        <f t="shared" si="25"/>
        <v>211.03333333333333</v>
      </c>
      <c r="K169" s="2">
        <f t="shared" si="29"/>
        <v>7</v>
      </c>
      <c r="L169" s="2">
        <f t="shared" si="30"/>
        <v>1245.0333333333333</v>
      </c>
    </row>
    <row r="170" spans="1:12" ht="11.25">
      <c r="A170" s="310">
        <f t="shared" si="26"/>
        <v>20</v>
      </c>
      <c r="B170" s="302" t="s">
        <v>565</v>
      </c>
      <c r="C170" s="4">
        <v>208.75</v>
      </c>
      <c r="D170" s="4"/>
      <c r="E170" s="4"/>
      <c r="F170" s="4"/>
      <c r="G170" s="4"/>
      <c r="H170" s="4"/>
      <c r="I170" s="4"/>
      <c r="J170" s="5">
        <f t="shared" si="25"/>
        <v>208.75</v>
      </c>
      <c r="K170" s="2">
        <f t="shared" si="29"/>
        <v>2.2833333333333314</v>
      </c>
      <c r="L170" s="2">
        <f t="shared" si="30"/>
        <v>1247.3166666666666</v>
      </c>
    </row>
    <row r="171" spans="1:12" ht="11.25">
      <c r="A171" s="310">
        <f t="shared" si="26"/>
        <v>21</v>
      </c>
      <c r="B171" s="302" t="s">
        <v>588</v>
      </c>
      <c r="C171" s="4"/>
      <c r="D171" s="2"/>
      <c r="E171" s="4"/>
      <c r="F171" s="4"/>
      <c r="G171" s="4"/>
      <c r="H171" s="4"/>
      <c r="I171" s="4">
        <v>175.5</v>
      </c>
      <c r="J171" s="5">
        <f t="shared" si="25"/>
        <v>175.5</v>
      </c>
      <c r="K171" s="2">
        <f>J170-J171</f>
        <v>33.25</v>
      </c>
      <c r="L171" s="2">
        <f>$J$151-J171</f>
        <v>1280.5666666666666</v>
      </c>
    </row>
    <row r="172" spans="1:12" ht="11.25">
      <c r="A172" s="310">
        <f t="shared" si="26"/>
        <v>22</v>
      </c>
      <c r="B172" s="161" t="s">
        <v>788</v>
      </c>
      <c r="C172" s="161"/>
      <c r="D172" s="2">
        <v>172.33333333333331</v>
      </c>
      <c r="E172" s="4"/>
      <c r="F172" s="4"/>
      <c r="G172" s="4"/>
      <c r="H172" s="4"/>
      <c r="I172" s="4"/>
      <c r="J172" s="5">
        <f t="shared" si="25"/>
        <v>172.33333333333331</v>
      </c>
      <c r="K172" s="2">
        <f>J171-J172</f>
        <v>3.1666666666666856</v>
      </c>
      <c r="L172" s="2">
        <f>$J$151-J172</f>
        <v>1283.7333333333333</v>
      </c>
    </row>
    <row r="173" spans="1:12" ht="11.25">
      <c r="A173" s="310">
        <f t="shared" si="26"/>
        <v>23</v>
      </c>
      <c r="B173" s="319" t="s">
        <v>1014</v>
      </c>
      <c r="C173" s="2"/>
      <c r="D173" s="4"/>
      <c r="E173" s="4"/>
      <c r="F173" s="2"/>
      <c r="G173" s="4">
        <v>126.26666666666668</v>
      </c>
      <c r="H173" s="4"/>
      <c r="I173" s="4"/>
      <c r="J173" s="5">
        <f t="shared" si="25"/>
        <v>126.26666666666668</v>
      </c>
      <c r="K173" s="2">
        <f>J172-J173</f>
        <v>46.066666666666634</v>
      </c>
      <c r="L173" s="2">
        <f>$J$151-J173</f>
        <v>1329.8</v>
      </c>
    </row>
    <row r="174" spans="1:12" ht="11.25">
      <c r="A174" s="310">
        <f t="shared" si="26"/>
        <v>24</v>
      </c>
      <c r="B174" s="278" t="s">
        <v>942</v>
      </c>
      <c r="C174" s="2"/>
      <c r="D174" s="4"/>
      <c r="E174" s="4"/>
      <c r="F174" s="2">
        <v>123.98333333333332</v>
      </c>
      <c r="G174" s="4"/>
      <c r="H174" s="4"/>
      <c r="I174" s="4"/>
      <c r="J174" s="5">
        <f t="shared" si="25"/>
        <v>123.98333333333332</v>
      </c>
      <c r="K174" s="2">
        <f>J173-J174</f>
        <v>2.28333333333336</v>
      </c>
      <c r="L174" s="2">
        <f>$J$151-J174</f>
        <v>1332.0833333333333</v>
      </c>
    </row>
    <row r="175" spans="1:12" ht="11.25">
      <c r="A175" s="310">
        <f t="shared" si="26"/>
        <v>25</v>
      </c>
      <c r="B175" s="278" t="s">
        <v>874</v>
      </c>
      <c r="C175" s="2"/>
      <c r="D175" s="4"/>
      <c r="E175" s="4"/>
      <c r="F175" s="2">
        <v>80</v>
      </c>
      <c r="G175" s="4"/>
      <c r="H175" s="4"/>
      <c r="I175" s="4"/>
      <c r="J175" s="5">
        <f t="shared" si="25"/>
        <v>80</v>
      </c>
      <c r="K175" s="2">
        <f>J174-J175</f>
        <v>43.98333333333332</v>
      </c>
      <c r="L175" s="2">
        <f>$J$151-J175</f>
        <v>1376.0666666666666</v>
      </c>
    </row>
    <row r="176" spans="1:15" ht="11.25">
      <c r="A176" s="310"/>
      <c r="B176" s="4"/>
      <c r="C176" s="4"/>
      <c r="D176" s="4"/>
      <c r="E176" s="4"/>
      <c r="F176" s="4"/>
      <c r="G176" s="4"/>
      <c r="H176" s="4"/>
      <c r="I176" s="4"/>
      <c r="J176" s="4"/>
      <c r="K176" s="2"/>
      <c r="L176" s="2"/>
      <c r="M176" s="328"/>
      <c r="N176" s="328"/>
      <c r="O176" s="328"/>
    </row>
    <row r="177" spans="1:15" ht="11.25">
      <c r="A177" s="373" t="s">
        <v>42</v>
      </c>
      <c r="B177" s="373"/>
      <c r="C177" s="373"/>
      <c r="D177" s="373"/>
      <c r="E177" s="373"/>
      <c r="F177" s="373"/>
      <c r="G177" s="373"/>
      <c r="H177" s="373"/>
      <c r="I177" s="373"/>
      <c r="J177" s="373"/>
      <c r="K177" s="2"/>
      <c r="L177" s="2"/>
      <c r="M177" s="329"/>
      <c r="N177" s="328"/>
      <c r="O177" s="328"/>
    </row>
    <row r="178" spans="1:15" ht="11.25">
      <c r="A178" s="310">
        <v>1</v>
      </c>
      <c r="B178" s="321" t="s">
        <v>720</v>
      </c>
      <c r="C178" s="4">
        <v>260</v>
      </c>
      <c r="D178" s="4">
        <v>251.31666666666663</v>
      </c>
      <c r="E178" s="2">
        <v>254.1</v>
      </c>
      <c r="F178" s="2">
        <v>202.68333333333337</v>
      </c>
      <c r="G178" s="4">
        <v>241.21666666666667</v>
      </c>
      <c r="H178" s="4"/>
      <c r="I178" s="4">
        <v>183.9</v>
      </c>
      <c r="J178" s="5">
        <f aca="true" t="shared" si="31" ref="J178:J209">SUM(C178:I178)</f>
        <v>1393.2166666666667</v>
      </c>
      <c r="K178" s="2"/>
      <c r="L178" s="2"/>
      <c r="M178" s="330"/>
      <c r="N178" s="328"/>
      <c r="O178" s="328"/>
    </row>
    <row r="179" spans="1:15" ht="11.25">
      <c r="A179" s="310">
        <f>A178+1</f>
        <v>2</v>
      </c>
      <c r="B179" s="321" t="s">
        <v>723</v>
      </c>
      <c r="C179" s="4">
        <v>254.65</v>
      </c>
      <c r="D179" s="4">
        <v>225.28333333333327</v>
      </c>
      <c r="E179" s="2">
        <v>260</v>
      </c>
      <c r="F179" s="2">
        <v>197.65</v>
      </c>
      <c r="G179" s="4"/>
      <c r="H179" s="4">
        <v>260</v>
      </c>
      <c r="I179" s="4"/>
      <c r="J179" s="5">
        <f t="shared" si="31"/>
        <v>1197.5833333333333</v>
      </c>
      <c r="K179" s="2">
        <f>J178-J179</f>
        <v>195.63333333333344</v>
      </c>
      <c r="L179" s="2">
        <f>$J$178-J179</f>
        <v>195.63333333333344</v>
      </c>
      <c r="M179" s="329"/>
      <c r="N179" s="328"/>
      <c r="O179" s="328"/>
    </row>
    <row r="180" spans="1:15" ht="11.25">
      <c r="A180" s="310">
        <f aca="true" t="shared" si="32" ref="A180:A233">A179+1</f>
        <v>3</v>
      </c>
      <c r="B180" s="321" t="s">
        <v>201</v>
      </c>
      <c r="C180" s="4">
        <v>229.9166666666667</v>
      </c>
      <c r="D180" s="4">
        <v>214.66666666666666</v>
      </c>
      <c r="E180" s="4"/>
      <c r="F180" s="2">
        <v>220.18333333333334</v>
      </c>
      <c r="G180" s="4">
        <v>142.15</v>
      </c>
      <c r="H180" s="4">
        <v>237.49999999999997</v>
      </c>
      <c r="I180" s="4"/>
      <c r="J180" s="5">
        <f t="shared" si="31"/>
        <v>1044.4166666666665</v>
      </c>
      <c r="K180" s="2">
        <f aca="true" t="shared" si="33" ref="K180:K233">J179-J180</f>
        <v>153.16666666666674</v>
      </c>
      <c r="L180" s="2">
        <f aca="true" t="shared" si="34" ref="L180:L233">$J$178-J180</f>
        <v>348.8000000000002</v>
      </c>
      <c r="M180" s="329"/>
      <c r="N180" s="328"/>
      <c r="O180" s="328"/>
    </row>
    <row r="181" spans="1:15" ht="11.25">
      <c r="A181" s="310">
        <f t="shared" si="32"/>
        <v>4</v>
      </c>
      <c r="B181" s="321" t="s">
        <v>578</v>
      </c>
      <c r="C181" s="4">
        <v>143.18333333333334</v>
      </c>
      <c r="D181" s="4">
        <v>206.45</v>
      </c>
      <c r="E181" s="4"/>
      <c r="F181" s="4"/>
      <c r="G181" s="4">
        <v>226.4666666666667</v>
      </c>
      <c r="H181" s="4">
        <v>232.3666666666667</v>
      </c>
      <c r="I181" s="4">
        <v>211.8</v>
      </c>
      <c r="J181" s="5">
        <f t="shared" si="31"/>
        <v>1020.2666666666667</v>
      </c>
      <c r="K181" s="2">
        <f t="shared" si="33"/>
        <v>24.149999999999864</v>
      </c>
      <c r="L181" s="2">
        <f t="shared" si="34"/>
        <v>372.95000000000005</v>
      </c>
      <c r="M181" s="330"/>
      <c r="N181" s="328"/>
      <c r="O181" s="328"/>
    </row>
    <row r="182" spans="1:15" ht="11.25">
      <c r="A182" s="310">
        <f t="shared" si="32"/>
        <v>5</v>
      </c>
      <c r="B182" s="321" t="s">
        <v>547</v>
      </c>
      <c r="C182" s="161"/>
      <c r="D182" s="4">
        <v>260</v>
      </c>
      <c r="E182" s="4"/>
      <c r="F182" s="2">
        <v>249.66666666666666</v>
      </c>
      <c r="G182" s="4">
        <v>260</v>
      </c>
      <c r="H182" s="4">
        <v>180.66666666666666</v>
      </c>
      <c r="I182" s="4"/>
      <c r="J182" s="5">
        <f t="shared" si="31"/>
        <v>950.3333333333333</v>
      </c>
      <c r="K182" s="2">
        <f t="shared" si="33"/>
        <v>69.9333333333334</v>
      </c>
      <c r="L182" s="2">
        <f t="shared" si="34"/>
        <v>442.88333333333344</v>
      </c>
      <c r="M182" s="329"/>
      <c r="N182" s="328"/>
      <c r="O182" s="328"/>
    </row>
    <row r="183" spans="1:15" ht="11.25">
      <c r="A183" s="310">
        <f t="shared" si="32"/>
        <v>6</v>
      </c>
      <c r="B183" s="321" t="s">
        <v>188</v>
      </c>
      <c r="C183" s="161"/>
      <c r="D183" s="2"/>
      <c r="E183" s="2">
        <v>237.8</v>
      </c>
      <c r="F183" s="2">
        <v>228.4</v>
      </c>
      <c r="G183" s="4">
        <v>254.43333333333334</v>
      </c>
      <c r="H183" s="4"/>
      <c r="I183" s="4"/>
      <c r="J183" s="5">
        <f t="shared" si="31"/>
        <v>720.6333333333334</v>
      </c>
      <c r="K183" s="2">
        <f t="shared" si="33"/>
        <v>229.69999999999982</v>
      </c>
      <c r="L183" s="2">
        <f t="shared" si="34"/>
        <v>672.5833333333333</v>
      </c>
      <c r="M183" s="330"/>
      <c r="N183" s="328"/>
      <c r="O183" s="328"/>
    </row>
    <row r="184" spans="1:15" ht="11.25">
      <c r="A184" s="310">
        <f t="shared" si="32"/>
        <v>7</v>
      </c>
      <c r="B184" s="325" t="s">
        <v>944</v>
      </c>
      <c r="C184" s="4"/>
      <c r="D184" s="4"/>
      <c r="E184" s="4"/>
      <c r="F184" s="2">
        <v>234.96666666666667</v>
      </c>
      <c r="G184" s="4">
        <v>248.8</v>
      </c>
      <c r="H184" s="4"/>
      <c r="I184" s="4">
        <v>230.3</v>
      </c>
      <c r="J184" s="5">
        <f t="shared" si="31"/>
        <v>714.0666666666666</v>
      </c>
      <c r="K184" s="2">
        <f t="shared" si="33"/>
        <v>6.566666666666833</v>
      </c>
      <c r="L184" s="2">
        <f t="shared" si="34"/>
        <v>679.1500000000001</v>
      </c>
      <c r="M184" s="329"/>
      <c r="N184" s="328"/>
      <c r="O184" s="328"/>
    </row>
    <row r="185" spans="1:15" ht="11.25">
      <c r="A185" s="310">
        <f t="shared" si="32"/>
        <v>8</v>
      </c>
      <c r="B185" s="321" t="s">
        <v>724</v>
      </c>
      <c r="C185" s="161"/>
      <c r="D185" s="4">
        <v>198.89999999999998</v>
      </c>
      <c r="E185" s="4"/>
      <c r="F185" s="4"/>
      <c r="G185" s="4"/>
      <c r="H185" s="4">
        <v>211.4499999999999</v>
      </c>
      <c r="I185" s="4">
        <v>200.5</v>
      </c>
      <c r="J185" s="5">
        <f t="shared" si="31"/>
        <v>610.8499999999999</v>
      </c>
      <c r="K185" s="2">
        <f t="shared" si="33"/>
        <v>103.2166666666667</v>
      </c>
      <c r="L185" s="2">
        <f t="shared" si="34"/>
        <v>782.3666666666668</v>
      </c>
      <c r="M185" s="330"/>
      <c r="N185" s="328"/>
      <c r="O185" s="328"/>
    </row>
    <row r="186" spans="1:15" ht="11.25">
      <c r="A186" s="310">
        <f t="shared" si="32"/>
        <v>9</v>
      </c>
      <c r="B186" s="324" t="s">
        <v>573</v>
      </c>
      <c r="C186" s="4">
        <v>190.68333333333337</v>
      </c>
      <c r="D186" s="4"/>
      <c r="E186" s="2">
        <v>229.75</v>
      </c>
      <c r="F186" s="2">
        <v>181.36666666666665</v>
      </c>
      <c r="G186" s="4"/>
      <c r="H186" s="4"/>
      <c r="I186" s="4"/>
      <c r="J186" s="5">
        <f t="shared" si="31"/>
        <v>601.8000000000001</v>
      </c>
      <c r="K186" s="2">
        <f t="shared" si="33"/>
        <v>9.04999999999984</v>
      </c>
      <c r="L186" s="2">
        <f t="shared" si="34"/>
        <v>791.4166666666666</v>
      </c>
      <c r="M186" s="329"/>
      <c r="N186" s="328"/>
      <c r="O186" s="328"/>
    </row>
    <row r="187" spans="1:15" ht="11.25">
      <c r="A187" s="310">
        <f t="shared" si="32"/>
        <v>10</v>
      </c>
      <c r="B187" s="321" t="s">
        <v>603</v>
      </c>
      <c r="C187" s="161"/>
      <c r="D187" s="4">
        <v>106.33333333333331</v>
      </c>
      <c r="E187" s="2">
        <v>189.73333333333332</v>
      </c>
      <c r="F187" s="2">
        <v>125.35</v>
      </c>
      <c r="G187" s="4"/>
      <c r="H187" s="4"/>
      <c r="I187" s="4">
        <v>166</v>
      </c>
      <c r="J187" s="5">
        <f t="shared" si="31"/>
        <v>587.4166666666666</v>
      </c>
      <c r="K187" s="2">
        <f t="shared" si="33"/>
        <v>14.38333333333344</v>
      </c>
      <c r="L187" s="2">
        <f t="shared" si="34"/>
        <v>805.8000000000001</v>
      </c>
      <c r="M187" s="330"/>
      <c r="N187" s="328"/>
      <c r="O187" s="328"/>
    </row>
    <row r="188" spans="1:15" ht="11.25">
      <c r="A188" s="310">
        <f t="shared" si="32"/>
        <v>11</v>
      </c>
      <c r="B188" s="321" t="s">
        <v>869</v>
      </c>
      <c r="C188" s="4">
        <v>176.4</v>
      </c>
      <c r="D188" s="4">
        <v>182.53333333333336</v>
      </c>
      <c r="E188" s="2">
        <v>200.41666666666669</v>
      </c>
      <c r="F188" s="4"/>
      <c r="G188" s="4"/>
      <c r="H188" s="4"/>
      <c r="I188" s="4"/>
      <c r="J188" s="5">
        <f t="shared" si="31"/>
        <v>559.3500000000001</v>
      </c>
      <c r="K188" s="2">
        <f t="shared" si="33"/>
        <v>28.066666666666492</v>
      </c>
      <c r="L188" s="2">
        <f t="shared" si="34"/>
        <v>833.8666666666666</v>
      </c>
      <c r="M188" s="329"/>
      <c r="N188" s="328"/>
      <c r="O188" s="328"/>
    </row>
    <row r="189" spans="1:15" ht="11.25">
      <c r="A189" s="310">
        <f t="shared" si="32"/>
        <v>12</v>
      </c>
      <c r="B189" s="325" t="s">
        <v>943</v>
      </c>
      <c r="C189" s="4"/>
      <c r="D189" s="4"/>
      <c r="E189" s="4"/>
      <c r="F189" s="2">
        <v>260</v>
      </c>
      <c r="G189" s="4"/>
      <c r="H189" s="4"/>
      <c r="I189" s="4">
        <v>260</v>
      </c>
      <c r="J189" s="5">
        <f t="shared" si="31"/>
        <v>520</v>
      </c>
      <c r="K189" s="2">
        <f t="shared" si="33"/>
        <v>39.350000000000136</v>
      </c>
      <c r="L189" s="2">
        <f t="shared" si="34"/>
        <v>873.2166666666667</v>
      </c>
      <c r="M189" s="330"/>
      <c r="N189" s="328"/>
      <c r="O189" s="328"/>
    </row>
    <row r="190" spans="1:15" ht="11.25">
      <c r="A190" s="310">
        <f t="shared" si="32"/>
        <v>13</v>
      </c>
      <c r="B190" s="325" t="s">
        <v>948</v>
      </c>
      <c r="C190" s="4"/>
      <c r="D190" s="4"/>
      <c r="E190" s="4"/>
      <c r="F190" s="2">
        <v>99.3</v>
      </c>
      <c r="G190" s="4">
        <v>200.83333333333334</v>
      </c>
      <c r="H190" s="4">
        <v>198.33333333333331</v>
      </c>
      <c r="I190" s="4"/>
      <c r="J190" s="5">
        <f t="shared" si="31"/>
        <v>498.46666666666664</v>
      </c>
      <c r="K190" s="2">
        <f t="shared" si="33"/>
        <v>21.53333333333336</v>
      </c>
      <c r="L190" s="2">
        <f t="shared" si="34"/>
        <v>894.75</v>
      </c>
      <c r="M190" s="329"/>
      <c r="N190" s="328"/>
      <c r="O190" s="328"/>
    </row>
    <row r="191" spans="1:15" ht="11.25">
      <c r="A191" s="310">
        <f t="shared" si="32"/>
        <v>14</v>
      </c>
      <c r="B191" s="321" t="s">
        <v>571</v>
      </c>
      <c r="C191" s="4">
        <v>218.6</v>
      </c>
      <c r="D191" s="4">
        <v>242.91666666666669</v>
      </c>
      <c r="E191" s="4"/>
      <c r="F191" s="4"/>
      <c r="G191" s="4"/>
      <c r="H191" s="4"/>
      <c r="I191" s="4"/>
      <c r="J191" s="5">
        <f t="shared" si="31"/>
        <v>461.51666666666665</v>
      </c>
      <c r="K191" s="2">
        <f t="shared" si="33"/>
        <v>36.94999999999999</v>
      </c>
      <c r="L191" s="2">
        <f t="shared" si="34"/>
        <v>931.7</v>
      </c>
      <c r="M191" s="330"/>
      <c r="N191" s="328"/>
      <c r="O191" s="328"/>
    </row>
    <row r="192" spans="1:15" ht="11.25">
      <c r="A192" s="310">
        <f t="shared" si="32"/>
        <v>15</v>
      </c>
      <c r="B192" s="321" t="s">
        <v>867</v>
      </c>
      <c r="C192" s="161"/>
      <c r="D192" s="2"/>
      <c r="E192" s="2">
        <v>215.16666666666666</v>
      </c>
      <c r="F192" s="2">
        <v>242.6</v>
      </c>
      <c r="G192" s="4"/>
      <c r="H192" s="4"/>
      <c r="I192" s="4"/>
      <c r="J192" s="5">
        <f t="shared" si="31"/>
        <v>457.76666666666665</v>
      </c>
      <c r="K192" s="2">
        <f t="shared" si="33"/>
        <v>3.75</v>
      </c>
      <c r="L192" s="2">
        <f t="shared" si="34"/>
        <v>935.45</v>
      </c>
      <c r="M192" s="329"/>
      <c r="N192" s="328"/>
      <c r="O192" s="328"/>
    </row>
    <row r="193" spans="1:15" ht="11.25">
      <c r="A193" s="310">
        <f t="shared" si="32"/>
        <v>16</v>
      </c>
      <c r="B193" s="321" t="s">
        <v>44</v>
      </c>
      <c r="C193" s="4">
        <v>224.68333333333337</v>
      </c>
      <c r="D193" s="4">
        <v>219.8166666666666</v>
      </c>
      <c r="E193" s="4"/>
      <c r="F193" s="4"/>
      <c r="G193" s="4"/>
      <c r="H193" s="4"/>
      <c r="I193" s="4"/>
      <c r="J193" s="5">
        <f t="shared" si="31"/>
        <v>444.5</v>
      </c>
      <c r="K193" s="2">
        <f t="shared" si="33"/>
        <v>13.266666666666652</v>
      </c>
      <c r="L193" s="2">
        <f t="shared" si="34"/>
        <v>948.7166666666667</v>
      </c>
      <c r="M193" s="330"/>
      <c r="N193" s="328"/>
      <c r="O193" s="328"/>
    </row>
    <row r="194" spans="1:15" ht="11.25">
      <c r="A194" s="310">
        <f t="shared" si="32"/>
        <v>17</v>
      </c>
      <c r="B194" s="321" t="s">
        <v>504</v>
      </c>
      <c r="C194" s="161"/>
      <c r="D194" s="2"/>
      <c r="E194" s="2">
        <v>224.16666666666666</v>
      </c>
      <c r="F194" s="2">
        <v>214</v>
      </c>
      <c r="G194" s="4"/>
      <c r="H194" s="4"/>
      <c r="I194" s="4"/>
      <c r="J194" s="5">
        <f t="shared" si="31"/>
        <v>438.16666666666663</v>
      </c>
      <c r="K194" s="2">
        <f t="shared" si="33"/>
        <v>6.333333333333371</v>
      </c>
      <c r="L194" s="2">
        <f t="shared" si="34"/>
        <v>955.0500000000001</v>
      </c>
      <c r="M194" s="329"/>
      <c r="N194" s="328"/>
      <c r="O194" s="328"/>
    </row>
    <row r="195" spans="1:15" ht="11.25">
      <c r="A195" s="310">
        <f t="shared" si="32"/>
        <v>18</v>
      </c>
      <c r="B195" s="321" t="s">
        <v>47</v>
      </c>
      <c r="C195" s="4">
        <v>128.08333333333334</v>
      </c>
      <c r="D195" s="4">
        <v>141.35</v>
      </c>
      <c r="E195" s="4"/>
      <c r="F195" s="2">
        <v>168.65</v>
      </c>
      <c r="G195" s="4"/>
      <c r="H195" s="4"/>
      <c r="I195" s="4"/>
      <c r="J195" s="5">
        <f t="shared" si="31"/>
        <v>438.08333333333337</v>
      </c>
      <c r="K195" s="2">
        <f t="shared" si="33"/>
        <v>0.08333333333325754</v>
      </c>
      <c r="L195" s="2">
        <f t="shared" si="34"/>
        <v>955.1333333333333</v>
      </c>
      <c r="M195" s="328"/>
      <c r="N195" s="328"/>
      <c r="O195" s="328"/>
    </row>
    <row r="196" spans="1:15" ht="11.25">
      <c r="A196" s="310">
        <f t="shared" si="32"/>
        <v>19</v>
      </c>
      <c r="B196" s="321" t="s">
        <v>881</v>
      </c>
      <c r="C196" s="4"/>
      <c r="D196" s="4"/>
      <c r="E196" s="4"/>
      <c r="F196" s="4"/>
      <c r="G196" s="4"/>
      <c r="H196" s="4">
        <v>217.1</v>
      </c>
      <c r="I196" s="4">
        <v>218.7</v>
      </c>
      <c r="J196" s="5">
        <f t="shared" si="31"/>
        <v>435.79999999999995</v>
      </c>
      <c r="K196" s="2">
        <f t="shared" si="33"/>
        <v>2.2833333333334167</v>
      </c>
      <c r="L196" s="2">
        <f t="shared" si="34"/>
        <v>957.4166666666667</v>
      </c>
      <c r="M196" s="328"/>
      <c r="N196" s="328"/>
      <c r="O196" s="328"/>
    </row>
    <row r="197" spans="1:12" ht="11.25">
      <c r="A197" s="310">
        <f t="shared" si="32"/>
        <v>20</v>
      </c>
      <c r="B197" s="321" t="s">
        <v>536</v>
      </c>
      <c r="C197" s="161"/>
      <c r="D197" s="4">
        <v>232.4166666666667</v>
      </c>
      <c r="E197" s="4"/>
      <c r="F197" s="4"/>
      <c r="G197" s="4"/>
      <c r="H197" s="4">
        <v>189.58333333333334</v>
      </c>
      <c r="I197" s="4"/>
      <c r="J197" s="5">
        <f t="shared" si="31"/>
        <v>422.00000000000006</v>
      </c>
      <c r="K197" s="2">
        <f t="shared" si="33"/>
        <v>13.799999999999898</v>
      </c>
      <c r="L197" s="2">
        <f t="shared" si="34"/>
        <v>971.2166666666667</v>
      </c>
    </row>
    <row r="198" spans="1:12" ht="11.25">
      <c r="A198" s="310">
        <f t="shared" si="32"/>
        <v>21</v>
      </c>
      <c r="B198" s="324" t="s">
        <v>577</v>
      </c>
      <c r="C198" s="4">
        <v>152.43333333333337</v>
      </c>
      <c r="D198" s="4"/>
      <c r="E198" s="4"/>
      <c r="F198" s="2">
        <v>190.05</v>
      </c>
      <c r="G198" s="4"/>
      <c r="H198" s="4"/>
      <c r="I198" s="4"/>
      <c r="J198" s="5">
        <f t="shared" si="31"/>
        <v>342.48333333333335</v>
      </c>
      <c r="K198" s="2">
        <f t="shared" si="33"/>
        <v>79.51666666666671</v>
      </c>
      <c r="L198" s="2">
        <f t="shared" si="34"/>
        <v>1050.7333333333333</v>
      </c>
    </row>
    <row r="199" spans="1:12" ht="11.25">
      <c r="A199" s="310">
        <f t="shared" si="32"/>
        <v>22</v>
      </c>
      <c r="B199" s="324" t="s">
        <v>575</v>
      </c>
      <c r="C199" s="4">
        <v>170.23333333333335</v>
      </c>
      <c r="D199" s="4">
        <v>161.01666666666665</v>
      </c>
      <c r="E199" s="4"/>
      <c r="F199" s="4"/>
      <c r="G199" s="4"/>
      <c r="H199" s="4"/>
      <c r="I199" s="4"/>
      <c r="J199" s="5">
        <f t="shared" si="31"/>
        <v>331.25</v>
      </c>
      <c r="K199" s="2">
        <f t="shared" si="33"/>
        <v>11.233333333333348</v>
      </c>
      <c r="L199" s="2">
        <f t="shared" si="34"/>
        <v>1061.9666666666667</v>
      </c>
    </row>
    <row r="200" spans="1:12" ht="11.25">
      <c r="A200" s="310">
        <f t="shared" si="32"/>
        <v>23</v>
      </c>
      <c r="B200" s="321" t="s">
        <v>725</v>
      </c>
      <c r="C200" s="161"/>
      <c r="D200" s="4">
        <v>190.66666666666666</v>
      </c>
      <c r="E200" s="4"/>
      <c r="F200" s="4"/>
      <c r="G200" s="4"/>
      <c r="H200" s="4"/>
      <c r="I200" s="2">
        <v>137.61666666666667</v>
      </c>
      <c r="J200" s="5">
        <f t="shared" si="31"/>
        <v>328.2833333333333</v>
      </c>
      <c r="K200" s="2">
        <f t="shared" si="33"/>
        <v>2.966666666666697</v>
      </c>
      <c r="L200" s="2">
        <f t="shared" si="34"/>
        <v>1064.9333333333334</v>
      </c>
    </row>
    <row r="201" spans="1:12" ht="11.25">
      <c r="A201" s="310">
        <f t="shared" si="32"/>
        <v>24</v>
      </c>
      <c r="B201" s="325" t="s">
        <v>947</v>
      </c>
      <c r="C201" s="4"/>
      <c r="D201" s="4"/>
      <c r="E201" s="4"/>
      <c r="F201" s="2">
        <v>155.6</v>
      </c>
      <c r="G201" s="4"/>
      <c r="H201" s="4">
        <v>169.81666666666666</v>
      </c>
      <c r="I201" s="4"/>
      <c r="J201" s="5">
        <f t="shared" si="31"/>
        <v>325.41666666666663</v>
      </c>
      <c r="K201" s="2">
        <f t="shared" si="33"/>
        <v>2.8666666666666742</v>
      </c>
      <c r="L201" s="2">
        <f t="shared" si="34"/>
        <v>1067.8000000000002</v>
      </c>
    </row>
    <row r="202" spans="1:12" ht="11.25">
      <c r="A202" s="310">
        <f t="shared" si="32"/>
        <v>25</v>
      </c>
      <c r="B202" s="321" t="s">
        <v>726</v>
      </c>
      <c r="C202" s="161"/>
      <c r="D202" s="4">
        <v>124.56666666666666</v>
      </c>
      <c r="E202" s="4"/>
      <c r="F202" s="2">
        <v>175.31666666666666</v>
      </c>
      <c r="G202" s="4"/>
      <c r="H202" s="4"/>
      <c r="I202" s="4"/>
      <c r="J202" s="5">
        <f t="shared" si="31"/>
        <v>299.8833333333333</v>
      </c>
      <c r="K202" s="2">
        <f t="shared" si="33"/>
        <v>25.533333333333303</v>
      </c>
      <c r="L202" s="2">
        <f t="shared" si="34"/>
        <v>1093.3333333333335</v>
      </c>
    </row>
    <row r="203" spans="1:12" ht="11.25">
      <c r="A203" s="310">
        <f t="shared" si="32"/>
        <v>26</v>
      </c>
      <c r="B203" s="321" t="s">
        <v>870</v>
      </c>
      <c r="C203" s="161"/>
      <c r="D203" s="2"/>
      <c r="E203" s="2">
        <v>179.91666666666666</v>
      </c>
      <c r="F203" s="2">
        <v>108.05</v>
      </c>
      <c r="G203" s="4"/>
      <c r="H203" s="4"/>
      <c r="I203" s="4"/>
      <c r="J203" s="5">
        <f t="shared" si="31"/>
        <v>287.96666666666664</v>
      </c>
      <c r="K203" s="2">
        <f t="shared" si="33"/>
        <v>11.916666666666686</v>
      </c>
      <c r="L203" s="2">
        <f t="shared" si="34"/>
        <v>1105.25</v>
      </c>
    </row>
    <row r="204" spans="1:12" ht="11.25">
      <c r="A204" s="310">
        <f t="shared" si="32"/>
        <v>27</v>
      </c>
      <c r="B204" s="327" t="s">
        <v>545</v>
      </c>
      <c r="C204" s="4"/>
      <c r="D204" s="4"/>
      <c r="E204" s="4"/>
      <c r="F204" s="2"/>
      <c r="G204" s="4"/>
      <c r="H204" s="4"/>
      <c r="I204" s="331">
        <v>254.86666666666667</v>
      </c>
      <c r="J204" s="5">
        <f t="shared" si="31"/>
        <v>254.86666666666667</v>
      </c>
      <c r="K204" s="2">
        <f t="shared" si="33"/>
        <v>33.099999999999966</v>
      </c>
      <c r="L204" s="2">
        <f t="shared" si="34"/>
        <v>1138.35</v>
      </c>
    </row>
    <row r="205" spans="1:12" ht="11.25">
      <c r="A205" s="310">
        <f t="shared" si="32"/>
        <v>28</v>
      </c>
      <c r="B205" s="321" t="s">
        <v>5</v>
      </c>
      <c r="C205" s="4"/>
      <c r="D205" s="4"/>
      <c r="E205" s="4"/>
      <c r="F205" s="4"/>
      <c r="G205" s="4"/>
      <c r="H205" s="4">
        <v>252.16666666666666</v>
      </c>
      <c r="I205" s="4"/>
      <c r="J205" s="5">
        <f t="shared" si="31"/>
        <v>252.16666666666666</v>
      </c>
      <c r="K205" s="2">
        <f t="shared" si="33"/>
        <v>2.700000000000017</v>
      </c>
      <c r="L205" s="2">
        <f t="shared" si="34"/>
        <v>1141.05</v>
      </c>
    </row>
    <row r="206" spans="1:12" ht="11.25">
      <c r="A206" s="310">
        <f t="shared" si="32"/>
        <v>29</v>
      </c>
      <c r="B206" s="324" t="s">
        <v>570</v>
      </c>
      <c r="C206" s="4">
        <v>247.93333333333334</v>
      </c>
      <c r="D206" s="4"/>
      <c r="E206" s="4"/>
      <c r="F206" s="4"/>
      <c r="G206" s="4"/>
      <c r="H206" s="4"/>
      <c r="I206" s="4"/>
      <c r="J206" s="5">
        <f t="shared" si="31"/>
        <v>247.93333333333334</v>
      </c>
      <c r="K206" s="2">
        <f t="shared" si="33"/>
        <v>4.23333333333332</v>
      </c>
      <c r="L206" s="2">
        <f t="shared" si="34"/>
        <v>1145.2833333333333</v>
      </c>
    </row>
    <row r="207" spans="1:12" ht="11.25">
      <c r="A207" s="310">
        <f t="shared" si="32"/>
        <v>30</v>
      </c>
      <c r="B207" s="326" t="s">
        <v>546</v>
      </c>
      <c r="C207" s="4"/>
      <c r="D207" s="4"/>
      <c r="E207" s="4"/>
      <c r="F207" s="2"/>
      <c r="G207" s="4"/>
      <c r="H207" s="4"/>
      <c r="I207" s="331">
        <v>245.73333333333332</v>
      </c>
      <c r="J207" s="5">
        <f t="shared" si="31"/>
        <v>245.73333333333332</v>
      </c>
      <c r="K207" s="2">
        <f t="shared" si="33"/>
        <v>2.200000000000017</v>
      </c>
      <c r="L207" s="2">
        <f t="shared" si="34"/>
        <v>1147.4833333333333</v>
      </c>
    </row>
    <row r="208" spans="1:12" ht="11.25">
      <c r="A208" s="310">
        <f t="shared" si="32"/>
        <v>31</v>
      </c>
      <c r="B208" s="321" t="s">
        <v>1075</v>
      </c>
      <c r="C208" s="4"/>
      <c r="D208" s="4"/>
      <c r="E208" s="4"/>
      <c r="F208" s="4"/>
      <c r="G208" s="4"/>
      <c r="H208" s="4">
        <v>245.58333333333334</v>
      </c>
      <c r="I208" s="4"/>
      <c r="J208" s="5">
        <f t="shared" si="31"/>
        <v>245.58333333333334</v>
      </c>
      <c r="K208" s="2">
        <f t="shared" si="33"/>
        <v>0.14999999999997726</v>
      </c>
      <c r="L208" s="2">
        <f t="shared" si="34"/>
        <v>1147.6333333333334</v>
      </c>
    </row>
    <row r="209" spans="1:12" ht="11.25">
      <c r="A209" s="310">
        <f t="shared" si="32"/>
        <v>32</v>
      </c>
      <c r="B209" s="325" t="s">
        <v>605</v>
      </c>
      <c r="C209" s="4"/>
      <c r="D209" s="4"/>
      <c r="E209" s="4"/>
      <c r="F209" s="2">
        <v>135.98333333333335</v>
      </c>
      <c r="G209" s="4"/>
      <c r="H209" s="4">
        <v>108.98333333333333</v>
      </c>
      <c r="I209" s="4"/>
      <c r="J209" s="5">
        <f t="shared" si="31"/>
        <v>244.9666666666667</v>
      </c>
      <c r="K209" s="2">
        <f t="shared" si="33"/>
        <v>0.6166666666666458</v>
      </c>
      <c r="L209" s="2">
        <f t="shared" si="34"/>
        <v>1148.25</v>
      </c>
    </row>
    <row r="210" spans="1:12" ht="11.25">
      <c r="A210" s="310">
        <f t="shared" si="32"/>
        <v>33</v>
      </c>
      <c r="B210" s="326" t="s">
        <v>880</v>
      </c>
      <c r="C210" s="4"/>
      <c r="D210" s="4"/>
      <c r="E210" s="4"/>
      <c r="F210" s="2"/>
      <c r="G210" s="4"/>
      <c r="H210" s="4"/>
      <c r="I210" s="331">
        <v>235.81666666666666</v>
      </c>
      <c r="J210" s="5">
        <f aca="true" t="shared" si="35" ref="J210:J233">SUM(C210:I210)</f>
        <v>235.81666666666666</v>
      </c>
      <c r="K210" s="2">
        <f t="shared" si="33"/>
        <v>9.150000000000034</v>
      </c>
      <c r="L210" s="2">
        <f t="shared" si="34"/>
        <v>1157.4</v>
      </c>
    </row>
    <row r="211" spans="1:12" ht="11.25">
      <c r="A211" s="310">
        <f t="shared" si="32"/>
        <v>34</v>
      </c>
      <c r="B211" s="325" t="s">
        <v>1015</v>
      </c>
      <c r="C211" s="4"/>
      <c r="D211" s="4"/>
      <c r="E211" s="4"/>
      <c r="F211" s="4"/>
      <c r="G211" s="4">
        <v>232.65</v>
      </c>
      <c r="H211" s="4"/>
      <c r="I211" s="4"/>
      <c r="J211" s="5">
        <f t="shared" si="35"/>
        <v>232.65</v>
      </c>
      <c r="K211" s="2">
        <f t="shared" si="33"/>
        <v>3.166666666666657</v>
      </c>
      <c r="L211" s="2">
        <f t="shared" si="34"/>
        <v>1160.5666666666666</v>
      </c>
    </row>
    <row r="212" spans="1:12" ht="11.25">
      <c r="A212" s="310">
        <f t="shared" si="32"/>
        <v>35</v>
      </c>
      <c r="B212" s="325" t="s">
        <v>1016</v>
      </c>
      <c r="C212" s="4"/>
      <c r="D212" s="4"/>
      <c r="E212" s="4"/>
      <c r="F212" s="4"/>
      <c r="G212" s="4">
        <v>209.28333333333333</v>
      </c>
      <c r="H212" s="4"/>
      <c r="I212" s="4"/>
      <c r="J212" s="5">
        <f t="shared" si="35"/>
        <v>209.28333333333333</v>
      </c>
      <c r="K212" s="2">
        <f>J211-J212</f>
        <v>23.366666666666674</v>
      </c>
      <c r="L212" s="2">
        <f>$J$178-J212</f>
        <v>1183.9333333333334</v>
      </c>
    </row>
    <row r="213" spans="1:12" ht="11.25">
      <c r="A213" s="310">
        <f t="shared" si="32"/>
        <v>36</v>
      </c>
      <c r="B213" s="324" t="s">
        <v>572</v>
      </c>
      <c r="C213" s="4">
        <v>197.23333333333332</v>
      </c>
      <c r="D213" s="4"/>
      <c r="E213" s="4"/>
      <c r="F213" s="4"/>
      <c r="G213" s="4"/>
      <c r="H213" s="4"/>
      <c r="I213" s="4"/>
      <c r="J213" s="5">
        <f t="shared" si="35"/>
        <v>197.23333333333332</v>
      </c>
      <c r="K213" s="2">
        <f>J212-J213</f>
        <v>12.050000000000011</v>
      </c>
      <c r="L213" s="2">
        <f>$J$178-J213</f>
        <v>1195.9833333333333</v>
      </c>
    </row>
    <row r="214" spans="1:12" ht="11.25">
      <c r="A214" s="310">
        <f t="shared" si="32"/>
        <v>37</v>
      </c>
      <c r="B214" s="325" t="s">
        <v>1018</v>
      </c>
      <c r="C214" s="4"/>
      <c r="D214" s="4"/>
      <c r="E214" s="4"/>
      <c r="F214" s="4"/>
      <c r="G214" s="4">
        <v>174.56666666666663</v>
      </c>
      <c r="H214" s="4"/>
      <c r="I214" s="4"/>
      <c r="J214" s="5">
        <f t="shared" si="35"/>
        <v>174.56666666666663</v>
      </c>
      <c r="K214" s="2">
        <f>J213-J214</f>
        <v>22.666666666666686</v>
      </c>
      <c r="L214" s="2">
        <f>$J$178-J214</f>
        <v>1218.65</v>
      </c>
    </row>
    <row r="215" spans="1:12" ht="11.25">
      <c r="A215" s="310">
        <f t="shared" si="32"/>
        <v>38</v>
      </c>
      <c r="B215" s="321" t="s">
        <v>872</v>
      </c>
      <c r="C215" s="161"/>
      <c r="D215" s="2"/>
      <c r="E215" s="2">
        <v>173.86666666666667</v>
      </c>
      <c r="F215" s="4"/>
      <c r="G215" s="4"/>
      <c r="H215" s="4"/>
      <c r="I215" s="4"/>
      <c r="J215" s="5">
        <f t="shared" si="35"/>
        <v>173.86666666666667</v>
      </c>
      <c r="K215" s="2">
        <f>J214-J215</f>
        <v>0.6999999999999602</v>
      </c>
      <c r="L215" s="2">
        <f>$J$178-J215</f>
        <v>1219.35</v>
      </c>
    </row>
    <row r="216" spans="1:12" ht="11.25">
      <c r="A216" s="310">
        <f t="shared" si="32"/>
        <v>39</v>
      </c>
      <c r="B216" s="325" t="s">
        <v>1019</v>
      </c>
      <c r="C216" s="4"/>
      <c r="D216" s="4"/>
      <c r="E216" s="4"/>
      <c r="F216" s="4"/>
      <c r="G216" s="4">
        <v>163.31666666666663</v>
      </c>
      <c r="H216" s="4"/>
      <c r="I216" s="4"/>
      <c r="J216" s="5">
        <f t="shared" si="35"/>
        <v>163.31666666666663</v>
      </c>
      <c r="K216" s="2">
        <f t="shared" si="33"/>
        <v>10.55000000000004</v>
      </c>
      <c r="L216" s="2">
        <f t="shared" si="34"/>
        <v>1229.9</v>
      </c>
    </row>
    <row r="217" spans="1:12" ht="11.25">
      <c r="A217" s="310">
        <f t="shared" si="32"/>
        <v>40</v>
      </c>
      <c r="B217" s="324" t="s">
        <v>576</v>
      </c>
      <c r="C217" s="4">
        <v>159.96666666666667</v>
      </c>
      <c r="D217" s="4"/>
      <c r="E217" s="4"/>
      <c r="F217" s="4"/>
      <c r="G217" s="4"/>
      <c r="H217" s="4"/>
      <c r="I217" s="4"/>
      <c r="J217" s="5">
        <f t="shared" si="35"/>
        <v>159.96666666666667</v>
      </c>
      <c r="K217" s="2">
        <f t="shared" si="33"/>
        <v>3.349999999999966</v>
      </c>
      <c r="L217" s="2">
        <f t="shared" si="34"/>
        <v>1233.25</v>
      </c>
    </row>
    <row r="218" spans="1:12" ht="11.25">
      <c r="A218" s="310">
        <f t="shared" si="32"/>
        <v>41</v>
      </c>
      <c r="B218" s="327" t="s">
        <v>531</v>
      </c>
      <c r="C218" s="4"/>
      <c r="D218" s="4"/>
      <c r="E218" s="4"/>
      <c r="F218" s="4"/>
      <c r="G218" s="4"/>
      <c r="H218" s="4"/>
      <c r="I218" s="2">
        <v>154.53333333333333</v>
      </c>
      <c r="J218" s="5">
        <f t="shared" si="35"/>
        <v>154.53333333333333</v>
      </c>
      <c r="K218" s="2">
        <f t="shared" si="33"/>
        <v>5.433333333333337</v>
      </c>
      <c r="L218" s="2">
        <f t="shared" si="34"/>
        <v>1238.6833333333334</v>
      </c>
    </row>
    <row r="219" spans="1:12" ht="11.25">
      <c r="A219" s="310">
        <f t="shared" si="32"/>
        <v>42</v>
      </c>
      <c r="B219" s="321" t="s">
        <v>873</v>
      </c>
      <c r="C219" s="161"/>
      <c r="D219" s="2"/>
      <c r="E219" s="2">
        <v>153.51666666666662</v>
      </c>
      <c r="F219" s="4"/>
      <c r="G219" s="4"/>
      <c r="H219" s="4"/>
      <c r="I219" s="4"/>
      <c r="J219" s="5">
        <f t="shared" si="35"/>
        <v>153.51666666666662</v>
      </c>
      <c r="K219" s="2">
        <f t="shared" si="33"/>
        <v>1.0166666666667084</v>
      </c>
      <c r="L219" s="2">
        <f t="shared" si="34"/>
        <v>1239.7</v>
      </c>
    </row>
    <row r="220" spans="1:12" ht="11.25">
      <c r="A220" s="310">
        <f t="shared" si="32"/>
        <v>43</v>
      </c>
      <c r="B220" s="325" t="s">
        <v>950</v>
      </c>
      <c r="C220" s="4"/>
      <c r="D220" s="4"/>
      <c r="E220" s="4"/>
      <c r="F220" s="2">
        <v>147.63333333333333</v>
      </c>
      <c r="G220" s="4"/>
      <c r="H220" s="4"/>
      <c r="I220" s="4"/>
      <c r="J220" s="5">
        <f t="shared" si="35"/>
        <v>147.63333333333333</v>
      </c>
      <c r="K220" s="2">
        <f t="shared" si="33"/>
        <v>5.883333333333297</v>
      </c>
      <c r="L220" s="2">
        <f t="shared" si="34"/>
        <v>1245.5833333333335</v>
      </c>
    </row>
    <row r="221" spans="1:12" ht="11.25">
      <c r="A221" s="310">
        <f t="shared" si="32"/>
        <v>44</v>
      </c>
      <c r="B221" s="324" t="s">
        <v>579</v>
      </c>
      <c r="C221" s="4">
        <v>137.26666666666665</v>
      </c>
      <c r="D221" s="4"/>
      <c r="E221" s="4"/>
      <c r="F221" s="4"/>
      <c r="G221" s="4"/>
      <c r="H221" s="4"/>
      <c r="I221" s="4"/>
      <c r="J221" s="5">
        <f t="shared" si="35"/>
        <v>137.26666666666665</v>
      </c>
      <c r="K221" s="2">
        <f t="shared" si="33"/>
        <v>10.366666666666674</v>
      </c>
      <c r="L221" s="2">
        <f t="shared" si="34"/>
        <v>1255.95</v>
      </c>
    </row>
    <row r="222" spans="1:12" ht="11.25">
      <c r="A222" s="310">
        <f t="shared" si="32"/>
        <v>45</v>
      </c>
      <c r="B222" s="327" t="s">
        <v>762</v>
      </c>
      <c r="C222" s="4"/>
      <c r="D222" s="4"/>
      <c r="E222" s="4"/>
      <c r="F222" s="4"/>
      <c r="G222" s="4"/>
      <c r="H222" s="4"/>
      <c r="I222" s="2">
        <v>122.7</v>
      </c>
      <c r="J222" s="5">
        <f t="shared" si="35"/>
        <v>122.7</v>
      </c>
      <c r="K222" s="2">
        <f t="shared" si="33"/>
        <v>14.566666666666649</v>
      </c>
      <c r="L222" s="2">
        <f t="shared" si="34"/>
        <v>1270.5166666666667</v>
      </c>
    </row>
    <row r="223" spans="1:12" ht="11.25">
      <c r="A223" s="310">
        <f t="shared" si="32"/>
        <v>46</v>
      </c>
      <c r="B223" s="326" t="s">
        <v>1012</v>
      </c>
      <c r="C223" s="4"/>
      <c r="D223" s="4"/>
      <c r="E223" s="4"/>
      <c r="F223" s="4"/>
      <c r="G223" s="4"/>
      <c r="H223" s="4"/>
      <c r="I223" s="2">
        <v>113.73333333333333</v>
      </c>
      <c r="J223" s="5">
        <f t="shared" si="35"/>
        <v>113.73333333333333</v>
      </c>
      <c r="K223" s="2">
        <f t="shared" si="33"/>
        <v>8.966666666666669</v>
      </c>
      <c r="L223" s="2">
        <f t="shared" si="34"/>
        <v>1279.4833333333333</v>
      </c>
    </row>
    <row r="224" spans="1:12" ht="11.25">
      <c r="A224" s="310">
        <f t="shared" si="32"/>
        <v>47</v>
      </c>
      <c r="B224" s="324" t="s">
        <v>580</v>
      </c>
      <c r="C224" s="4">
        <v>111.96666666666665</v>
      </c>
      <c r="D224" s="4"/>
      <c r="E224" s="4"/>
      <c r="F224" s="4"/>
      <c r="G224" s="4"/>
      <c r="H224" s="4"/>
      <c r="I224" s="4"/>
      <c r="J224" s="5">
        <f t="shared" si="35"/>
        <v>111.96666666666665</v>
      </c>
      <c r="K224" s="2">
        <f t="shared" si="33"/>
        <v>1.76666666666668</v>
      </c>
      <c r="L224" s="2">
        <f t="shared" si="34"/>
        <v>1281.25</v>
      </c>
    </row>
    <row r="225" spans="1:12" ht="11.25">
      <c r="A225" s="310">
        <f t="shared" si="32"/>
        <v>48</v>
      </c>
      <c r="B225" s="327" t="s">
        <v>702</v>
      </c>
      <c r="C225" s="4"/>
      <c r="D225" s="4"/>
      <c r="E225" s="4"/>
      <c r="F225" s="4"/>
      <c r="G225" s="4"/>
      <c r="H225" s="4"/>
      <c r="I225" s="2">
        <v>100.63333333333333</v>
      </c>
      <c r="J225" s="5">
        <f t="shared" si="35"/>
        <v>100.63333333333333</v>
      </c>
      <c r="K225" s="2">
        <f t="shared" si="33"/>
        <v>11.333333333333329</v>
      </c>
      <c r="L225" s="2">
        <f t="shared" si="34"/>
        <v>1292.5833333333335</v>
      </c>
    </row>
    <row r="226" spans="1:12" ht="11.25">
      <c r="A226" s="310">
        <f t="shared" si="32"/>
        <v>49</v>
      </c>
      <c r="B226" s="326" t="s">
        <v>1140</v>
      </c>
      <c r="C226" s="4"/>
      <c r="D226" s="4"/>
      <c r="E226" s="4"/>
      <c r="F226" s="4"/>
      <c r="G226" s="4"/>
      <c r="H226" s="4"/>
      <c r="I226" s="2">
        <v>93.31666666666666</v>
      </c>
      <c r="J226" s="5">
        <f t="shared" si="35"/>
        <v>93.31666666666666</v>
      </c>
      <c r="K226" s="2">
        <f t="shared" si="33"/>
        <v>7.316666666666663</v>
      </c>
      <c r="L226" s="2">
        <f t="shared" si="34"/>
        <v>1299.9</v>
      </c>
    </row>
    <row r="227" spans="1:12" ht="11.25">
      <c r="A227" s="310">
        <f t="shared" si="32"/>
        <v>50</v>
      </c>
      <c r="B227" s="324" t="s">
        <v>256</v>
      </c>
      <c r="C227" s="4">
        <v>93.2</v>
      </c>
      <c r="D227" s="4"/>
      <c r="E227" s="4"/>
      <c r="F227" s="4"/>
      <c r="G227" s="4"/>
      <c r="H227" s="4"/>
      <c r="I227" s="4"/>
      <c r="J227" s="5">
        <f t="shared" si="35"/>
        <v>93.2</v>
      </c>
      <c r="K227" s="2">
        <f t="shared" si="33"/>
        <v>0.11666666666666003</v>
      </c>
      <c r="L227" s="2">
        <f t="shared" si="34"/>
        <v>1300.0166666666667</v>
      </c>
    </row>
    <row r="228" spans="1:12" ht="11.25">
      <c r="A228" s="310">
        <f t="shared" si="32"/>
        <v>51</v>
      </c>
      <c r="B228" s="324" t="s">
        <v>581</v>
      </c>
      <c r="C228" s="4">
        <v>87.58333333333333</v>
      </c>
      <c r="D228" s="4"/>
      <c r="E228" s="4"/>
      <c r="F228" s="4"/>
      <c r="G228" s="4"/>
      <c r="H228" s="4"/>
      <c r="I228" s="4"/>
      <c r="J228" s="5">
        <f t="shared" si="35"/>
        <v>87.58333333333333</v>
      </c>
      <c r="K228" s="2">
        <f t="shared" si="33"/>
        <v>5.616666666666674</v>
      </c>
      <c r="L228" s="2">
        <f t="shared" si="34"/>
        <v>1305.6333333333334</v>
      </c>
    </row>
    <row r="229" spans="1:12" ht="11.25">
      <c r="A229" s="310">
        <f t="shared" si="32"/>
        <v>52</v>
      </c>
      <c r="B229" s="324" t="s">
        <v>49</v>
      </c>
      <c r="C229" s="4">
        <v>76.63333333333333</v>
      </c>
      <c r="D229" s="4"/>
      <c r="E229" s="4"/>
      <c r="F229" s="4"/>
      <c r="G229" s="4"/>
      <c r="H229" s="4"/>
      <c r="I229" s="4"/>
      <c r="J229" s="5">
        <f t="shared" si="35"/>
        <v>76.63333333333333</v>
      </c>
      <c r="K229" s="2">
        <f t="shared" si="33"/>
        <v>10.950000000000003</v>
      </c>
      <c r="L229" s="2">
        <f t="shared" si="34"/>
        <v>1316.5833333333335</v>
      </c>
    </row>
    <row r="230" spans="1:12" ht="11.25">
      <c r="A230" s="310">
        <f t="shared" si="32"/>
        <v>53</v>
      </c>
      <c r="B230" s="324" t="s">
        <v>582</v>
      </c>
      <c r="C230" s="4">
        <v>69.36666666666667</v>
      </c>
      <c r="D230" s="4"/>
      <c r="E230" s="4"/>
      <c r="F230" s="4"/>
      <c r="G230" s="4"/>
      <c r="H230" s="4"/>
      <c r="I230" s="4"/>
      <c r="J230" s="5">
        <f t="shared" si="35"/>
        <v>69.36666666666667</v>
      </c>
      <c r="K230" s="2">
        <f t="shared" si="33"/>
        <v>7.2666666666666515</v>
      </c>
      <c r="L230" s="2">
        <f t="shared" si="34"/>
        <v>1323.85</v>
      </c>
    </row>
    <row r="231" spans="1:12" ht="11.25">
      <c r="A231" s="310">
        <f t="shared" si="32"/>
        <v>54</v>
      </c>
      <c r="B231" s="326" t="s">
        <v>1142</v>
      </c>
      <c r="C231" s="4"/>
      <c r="D231" s="4"/>
      <c r="E231" s="4"/>
      <c r="F231" s="4"/>
      <c r="G231" s="4"/>
      <c r="H231" s="4"/>
      <c r="I231" s="2">
        <v>60</v>
      </c>
      <c r="J231" s="5">
        <f t="shared" si="35"/>
        <v>60</v>
      </c>
      <c r="K231" s="2">
        <f t="shared" si="33"/>
        <v>9.366666666666674</v>
      </c>
      <c r="L231" s="2">
        <f t="shared" si="34"/>
        <v>1333.2166666666667</v>
      </c>
    </row>
    <row r="232" spans="1:12" ht="11.25">
      <c r="A232" s="310">
        <f t="shared" si="32"/>
        <v>55</v>
      </c>
      <c r="B232" s="324" t="s">
        <v>125</v>
      </c>
      <c r="C232" s="4">
        <v>60</v>
      </c>
      <c r="D232" s="4"/>
      <c r="E232" s="4"/>
      <c r="F232" s="4"/>
      <c r="G232" s="4"/>
      <c r="H232" s="4"/>
      <c r="I232" s="4"/>
      <c r="J232" s="5">
        <f t="shared" si="35"/>
        <v>60</v>
      </c>
      <c r="K232" s="2">
        <f t="shared" si="33"/>
        <v>0</v>
      </c>
      <c r="L232" s="2">
        <f t="shared" si="34"/>
        <v>1333.2166666666667</v>
      </c>
    </row>
    <row r="233" spans="1:12" ht="11.25">
      <c r="A233" s="310">
        <f t="shared" si="32"/>
        <v>56</v>
      </c>
      <c r="B233" s="327" t="s">
        <v>1141</v>
      </c>
      <c r="C233" s="4"/>
      <c r="D233" s="4"/>
      <c r="E233" s="4"/>
      <c r="F233" s="4"/>
      <c r="G233" s="4"/>
      <c r="H233" s="4"/>
      <c r="I233" s="2">
        <v>60</v>
      </c>
      <c r="J233" s="5">
        <f t="shared" si="35"/>
        <v>60</v>
      </c>
      <c r="K233" s="2">
        <f t="shared" si="33"/>
        <v>0</v>
      </c>
      <c r="L233" s="2">
        <f t="shared" si="34"/>
        <v>1333.2166666666667</v>
      </c>
    </row>
    <row r="234" spans="1:12" ht="11.25">
      <c r="A234" s="310"/>
      <c r="B234" s="305"/>
      <c r="C234" s="4"/>
      <c r="D234" s="4"/>
      <c r="E234" s="4"/>
      <c r="F234" s="4"/>
      <c r="G234" s="4"/>
      <c r="H234" s="4"/>
      <c r="I234" s="4"/>
      <c r="J234" s="4"/>
      <c r="K234" s="2"/>
      <c r="L234" s="2"/>
    </row>
    <row r="235" spans="1:12" ht="11.25">
      <c r="A235" s="373" t="s">
        <v>45</v>
      </c>
      <c r="B235" s="373"/>
      <c r="C235" s="373"/>
      <c r="D235" s="373"/>
      <c r="E235" s="373"/>
      <c r="F235" s="373"/>
      <c r="G235" s="373"/>
      <c r="H235" s="373"/>
      <c r="I235" s="373"/>
      <c r="J235" s="373"/>
      <c r="K235" s="2"/>
      <c r="L235" s="2"/>
    </row>
    <row r="236" spans="1:12" ht="11.25">
      <c r="A236" s="310">
        <v>1</v>
      </c>
      <c r="B236" s="161" t="s">
        <v>791</v>
      </c>
      <c r="C236" s="4">
        <v>254.65</v>
      </c>
      <c r="D236" s="2">
        <v>254.96666666666667</v>
      </c>
      <c r="E236" s="2">
        <v>246.3</v>
      </c>
      <c r="F236" s="2">
        <v>233.96666666666667</v>
      </c>
      <c r="G236" s="2">
        <v>241</v>
      </c>
      <c r="H236" s="4">
        <v>232.1</v>
      </c>
      <c r="I236" s="4">
        <v>228.1</v>
      </c>
      <c r="J236" s="5">
        <f aca="true" t="shared" si="36" ref="J236:J256">SUM(C236:I236)</f>
        <v>1691.0833333333333</v>
      </c>
      <c r="K236" s="2"/>
      <c r="L236" s="2"/>
    </row>
    <row r="237" spans="1:12" ht="11.25">
      <c r="A237" s="310">
        <f>A236+1</f>
        <v>2</v>
      </c>
      <c r="B237" s="161" t="s">
        <v>790</v>
      </c>
      <c r="C237" s="161"/>
      <c r="D237" s="2">
        <v>260</v>
      </c>
      <c r="E237" s="4">
        <v>260</v>
      </c>
      <c r="F237" s="4">
        <v>149.2</v>
      </c>
      <c r="G237" s="4">
        <v>260</v>
      </c>
      <c r="H237" s="4">
        <v>260</v>
      </c>
      <c r="I237" s="4">
        <v>260</v>
      </c>
      <c r="J237" s="5">
        <f t="shared" si="36"/>
        <v>1449.2</v>
      </c>
      <c r="K237" s="2">
        <f>J236-J237</f>
        <v>241.8833333333332</v>
      </c>
      <c r="L237" s="2">
        <f aca="true" t="shared" si="37" ref="L237:L245">$J$236-J237</f>
        <v>241.8833333333332</v>
      </c>
    </row>
    <row r="238" spans="1:12" ht="11.25">
      <c r="A238" s="310">
        <f aca="true" t="shared" si="38" ref="A238:A256">A237+1</f>
        <v>3</v>
      </c>
      <c r="B238" s="302" t="s">
        <v>586</v>
      </c>
      <c r="C238" s="4">
        <v>215.1</v>
      </c>
      <c r="D238" s="2">
        <v>240.95000000000002</v>
      </c>
      <c r="E238" s="2">
        <v>254.73333333333332</v>
      </c>
      <c r="F238" s="2">
        <v>253.25</v>
      </c>
      <c r="G238" s="2">
        <v>248.4</v>
      </c>
      <c r="H238" s="4"/>
      <c r="I238" s="4"/>
      <c r="J238" s="5">
        <f t="shared" si="36"/>
        <v>1212.4333333333334</v>
      </c>
      <c r="K238" s="2">
        <f aca="true" t="shared" si="39" ref="K238:K245">J237-J238</f>
        <v>236.76666666666665</v>
      </c>
      <c r="L238" s="2">
        <f t="shared" si="37"/>
        <v>478.64999999999986</v>
      </c>
    </row>
    <row r="239" spans="1:12" ht="11.25">
      <c r="A239" s="310">
        <f t="shared" si="38"/>
        <v>4</v>
      </c>
      <c r="B239" s="161" t="s">
        <v>793</v>
      </c>
      <c r="C239" s="4">
        <v>247.98333333333332</v>
      </c>
      <c r="D239" s="2">
        <v>235.58333333333331</v>
      </c>
      <c r="E239" s="4"/>
      <c r="F239" s="4">
        <v>260</v>
      </c>
      <c r="G239" s="4"/>
      <c r="H239" s="4">
        <v>241.35</v>
      </c>
      <c r="I239" s="4">
        <v>185.1</v>
      </c>
      <c r="J239" s="5">
        <f t="shared" si="36"/>
        <v>1170.0166666666667</v>
      </c>
      <c r="K239" s="2">
        <f t="shared" si="39"/>
        <v>42.41666666666674</v>
      </c>
      <c r="L239" s="2">
        <f t="shared" si="37"/>
        <v>521.0666666666666</v>
      </c>
    </row>
    <row r="240" spans="1:12" ht="11.25">
      <c r="A240" s="310">
        <f t="shared" si="38"/>
        <v>5</v>
      </c>
      <c r="B240" s="161" t="s">
        <v>792</v>
      </c>
      <c r="C240" s="4">
        <v>260</v>
      </c>
      <c r="D240" s="2">
        <v>248.71666666666667</v>
      </c>
      <c r="E240" s="4"/>
      <c r="F240" s="4"/>
      <c r="G240" s="4"/>
      <c r="H240" s="4">
        <v>226.11666666666667</v>
      </c>
      <c r="I240" s="4">
        <v>245.2</v>
      </c>
      <c r="J240" s="5">
        <f t="shared" si="36"/>
        <v>980.0333333333333</v>
      </c>
      <c r="K240" s="2">
        <f t="shared" si="39"/>
        <v>189.98333333333335</v>
      </c>
      <c r="L240" s="2">
        <f t="shared" si="37"/>
        <v>711.05</v>
      </c>
    </row>
    <row r="241" spans="1:12" ht="11.25">
      <c r="A241" s="310">
        <f t="shared" si="38"/>
        <v>6</v>
      </c>
      <c r="B241" s="161" t="s">
        <v>493</v>
      </c>
      <c r="C241" s="161"/>
      <c r="D241" s="2">
        <v>202.65000000000003</v>
      </c>
      <c r="E241" s="2">
        <v>238.38333333333333</v>
      </c>
      <c r="F241" s="4">
        <v>221.5</v>
      </c>
      <c r="G241" s="4">
        <v>210.55</v>
      </c>
      <c r="H241" s="4"/>
      <c r="I241" s="4"/>
      <c r="J241" s="5">
        <f t="shared" si="36"/>
        <v>873.0833333333333</v>
      </c>
      <c r="K241" s="2">
        <f t="shared" si="39"/>
        <v>106.95000000000005</v>
      </c>
      <c r="L241" s="2">
        <f t="shared" si="37"/>
        <v>818</v>
      </c>
    </row>
    <row r="242" spans="1:12" ht="11.25">
      <c r="A242" s="310">
        <f t="shared" si="38"/>
        <v>7</v>
      </c>
      <c r="B242" s="161" t="s">
        <v>796</v>
      </c>
      <c r="C242" s="161"/>
      <c r="D242" s="2"/>
      <c r="E242" s="2">
        <v>160.1</v>
      </c>
      <c r="F242" s="4">
        <v>247</v>
      </c>
      <c r="G242" s="4"/>
      <c r="H242" s="4"/>
      <c r="I242" s="4">
        <v>207.9</v>
      </c>
      <c r="J242" s="5">
        <f t="shared" si="36"/>
        <v>615</v>
      </c>
      <c r="K242" s="2">
        <f t="shared" si="39"/>
        <v>258.08333333333326</v>
      </c>
      <c r="L242" s="2">
        <f t="shared" si="37"/>
        <v>1076.0833333333333</v>
      </c>
    </row>
    <row r="243" spans="1:12" ht="11.25">
      <c r="A243" s="310">
        <f t="shared" si="38"/>
        <v>8</v>
      </c>
      <c r="B243" s="161" t="s">
        <v>50</v>
      </c>
      <c r="C243" s="161"/>
      <c r="D243" s="2">
        <v>207.98333333333335</v>
      </c>
      <c r="E243" s="4"/>
      <c r="F243" s="2">
        <v>200.63333333333338</v>
      </c>
      <c r="G243" s="4"/>
      <c r="H243" s="4">
        <v>193.76666666666665</v>
      </c>
      <c r="I243" s="4"/>
      <c r="J243" s="5">
        <f t="shared" si="36"/>
        <v>602.3833333333334</v>
      </c>
      <c r="K243" s="2">
        <f t="shared" si="39"/>
        <v>12.61666666666656</v>
      </c>
      <c r="L243" s="2">
        <f t="shared" si="37"/>
        <v>1088.6999999999998</v>
      </c>
    </row>
    <row r="244" spans="1:12" ht="11.25">
      <c r="A244" s="310">
        <f t="shared" si="38"/>
        <v>9</v>
      </c>
      <c r="B244" s="161" t="s">
        <v>612</v>
      </c>
      <c r="C244" s="161"/>
      <c r="D244" s="2"/>
      <c r="E244" s="2">
        <v>195.41666666666666</v>
      </c>
      <c r="F244" s="2">
        <v>215.93333333333328</v>
      </c>
      <c r="G244" s="4"/>
      <c r="H244" s="4"/>
      <c r="I244" s="4">
        <v>176.3</v>
      </c>
      <c r="J244" s="5">
        <f t="shared" si="36"/>
        <v>587.6499999999999</v>
      </c>
      <c r="K244" s="2">
        <f t="shared" si="39"/>
        <v>14.733333333333576</v>
      </c>
      <c r="L244" s="2">
        <f t="shared" si="37"/>
        <v>1103.4333333333334</v>
      </c>
    </row>
    <row r="245" spans="1:12" ht="11.25">
      <c r="A245" s="310">
        <f t="shared" si="38"/>
        <v>10</v>
      </c>
      <c r="B245" s="161" t="s">
        <v>794</v>
      </c>
      <c r="C245" s="161"/>
      <c r="D245" s="2">
        <v>167.0666666666667</v>
      </c>
      <c r="E245" s="4"/>
      <c r="F245" s="4"/>
      <c r="G245" s="4">
        <v>122</v>
      </c>
      <c r="H245" s="4"/>
      <c r="I245" s="4"/>
      <c r="J245" s="5">
        <f t="shared" si="36"/>
        <v>289.0666666666667</v>
      </c>
      <c r="K245" s="2">
        <f t="shared" si="39"/>
        <v>298.58333333333314</v>
      </c>
      <c r="L245" s="2">
        <f t="shared" si="37"/>
        <v>1402.0166666666664</v>
      </c>
    </row>
    <row r="246" spans="1:12" ht="11.25">
      <c r="A246" s="310">
        <f t="shared" si="38"/>
        <v>11</v>
      </c>
      <c r="B246" s="161" t="s">
        <v>502</v>
      </c>
      <c r="C246" s="4"/>
      <c r="D246" s="4"/>
      <c r="E246" s="4"/>
      <c r="F246" s="4"/>
      <c r="G246" s="4"/>
      <c r="H246" s="4">
        <v>248.15</v>
      </c>
      <c r="I246" s="4"/>
      <c r="J246" s="5">
        <f t="shared" si="36"/>
        <v>248.15</v>
      </c>
      <c r="K246" s="2">
        <f aca="true" t="shared" si="40" ref="K246:K254">J245-J246</f>
        <v>40.916666666666714</v>
      </c>
      <c r="L246" s="2">
        <f aca="true" t="shared" si="41" ref="L246:L254">$J$236-J246</f>
        <v>1442.9333333333332</v>
      </c>
    </row>
    <row r="247" spans="1:12" ht="11.25">
      <c r="A247" s="310">
        <f t="shared" si="38"/>
        <v>12</v>
      </c>
      <c r="B247" s="302" t="s">
        <v>584</v>
      </c>
      <c r="C247" s="4">
        <v>242.48333333333335</v>
      </c>
      <c r="D247" s="4"/>
      <c r="E247" s="4"/>
      <c r="F247" s="4"/>
      <c r="G247" s="4"/>
      <c r="H247" s="4"/>
      <c r="I247" s="4"/>
      <c r="J247" s="5">
        <f t="shared" si="36"/>
        <v>242.48333333333335</v>
      </c>
      <c r="K247" s="2">
        <f t="shared" si="40"/>
        <v>5.666666666666657</v>
      </c>
      <c r="L247" s="2">
        <f t="shared" si="41"/>
        <v>1448.6</v>
      </c>
    </row>
    <row r="248" spans="1:12" ht="11.25">
      <c r="A248" s="310">
        <f t="shared" si="38"/>
        <v>13</v>
      </c>
      <c r="B248" s="279" t="s">
        <v>783</v>
      </c>
      <c r="C248" s="4"/>
      <c r="D248" s="4"/>
      <c r="E248" s="4"/>
      <c r="F248" s="4"/>
      <c r="G248" s="4"/>
      <c r="H248" s="4"/>
      <c r="I248" s="4">
        <v>237.2</v>
      </c>
      <c r="J248" s="5">
        <f t="shared" si="36"/>
        <v>237.2</v>
      </c>
      <c r="K248" s="2">
        <f t="shared" si="40"/>
        <v>5.28333333333336</v>
      </c>
      <c r="L248" s="2">
        <f t="shared" si="41"/>
        <v>1453.8833333333332</v>
      </c>
    </row>
    <row r="249" spans="1:12" ht="11.25">
      <c r="A249" s="310">
        <f t="shared" si="38"/>
        <v>14</v>
      </c>
      <c r="B249" s="302" t="s">
        <v>585</v>
      </c>
      <c r="C249" s="4">
        <v>221.43333333333334</v>
      </c>
      <c r="D249" s="4"/>
      <c r="E249" s="4"/>
      <c r="F249" s="4"/>
      <c r="G249" s="4"/>
      <c r="H249" s="4"/>
      <c r="I249" s="4"/>
      <c r="J249" s="5">
        <f t="shared" si="36"/>
        <v>221.43333333333334</v>
      </c>
      <c r="K249" s="2">
        <f t="shared" si="40"/>
        <v>15.766666666666652</v>
      </c>
      <c r="L249" s="2">
        <f t="shared" si="41"/>
        <v>1469.6499999999999</v>
      </c>
    </row>
    <row r="250" spans="1:12" ht="11.25">
      <c r="A250" s="310">
        <f t="shared" si="38"/>
        <v>15</v>
      </c>
      <c r="B250" s="279" t="s">
        <v>1020</v>
      </c>
      <c r="C250" s="4"/>
      <c r="D250" s="4"/>
      <c r="E250" s="4"/>
      <c r="F250" s="4"/>
      <c r="G250" s="4">
        <v>216.8166666666667</v>
      </c>
      <c r="H250" s="4"/>
      <c r="I250" s="4"/>
      <c r="J250" s="5">
        <f t="shared" si="36"/>
        <v>216.8166666666667</v>
      </c>
      <c r="K250" s="2">
        <f>J249-J250</f>
        <v>4.616666666666646</v>
      </c>
      <c r="L250" s="2">
        <f>$J$236-J250</f>
        <v>1474.2666666666667</v>
      </c>
    </row>
    <row r="251" spans="1:12" ht="11.25">
      <c r="A251" s="310">
        <f t="shared" si="38"/>
        <v>16</v>
      </c>
      <c r="B251" s="279" t="s">
        <v>1143</v>
      </c>
      <c r="C251" s="4"/>
      <c r="D251" s="4"/>
      <c r="E251" s="4"/>
      <c r="F251" s="4"/>
      <c r="G251" s="4"/>
      <c r="H251" s="4"/>
      <c r="I251" s="4">
        <v>215.9</v>
      </c>
      <c r="J251" s="5">
        <f t="shared" si="36"/>
        <v>215.9</v>
      </c>
      <c r="K251" s="2">
        <f>J250-J251</f>
        <v>0.9166666666666856</v>
      </c>
      <c r="L251" s="2">
        <f>$J$236-J251</f>
        <v>1475.1833333333332</v>
      </c>
    </row>
    <row r="252" spans="1:12" ht="11.25">
      <c r="A252" s="310">
        <f t="shared" si="38"/>
        <v>17</v>
      </c>
      <c r="B252" s="302" t="s">
        <v>587</v>
      </c>
      <c r="C252" s="4">
        <v>184.35</v>
      </c>
      <c r="D252" s="4"/>
      <c r="E252" s="4"/>
      <c r="F252" s="4"/>
      <c r="G252" s="4"/>
      <c r="H252" s="4"/>
      <c r="I252" s="4"/>
      <c r="J252" s="5">
        <f t="shared" si="36"/>
        <v>184.35</v>
      </c>
      <c r="K252" s="2">
        <f>J251-J252</f>
        <v>31.55000000000001</v>
      </c>
      <c r="L252" s="2">
        <f>$J$236-J252</f>
        <v>1506.7333333333333</v>
      </c>
    </row>
    <row r="253" spans="1:12" ht="11.25">
      <c r="A253" s="310">
        <f t="shared" si="38"/>
        <v>18</v>
      </c>
      <c r="B253" s="161" t="s">
        <v>874</v>
      </c>
      <c r="C253" s="161"/>
      <c r="D253" s="2"/>
      <c r="E253" s="2">
        <v>180.53333333333333</v>
      </c>
      <c r="F253" s="4"/>
      <c r="G253" s="4"/>
      <c r="H253" s="4"/>
      <c r="I253" s="4"/>
      <c r="J253" s="5">
        <f t="shared" si="36"/>
        <v>180.53333333333333</v>
      </c>
      <c r="K253" s="2">
        <f>J252-J253</f>
        <v>3.816666666666663</v>
      </c>
      <c r="L253" s="2">
        <f>$J$236-J253</f>
        <v>1510.55</v>
      </c>
    </row>
    <row r="254" spans="1:12" ht="11.25">
      <c r="A254" s="310">
        <f t="shared" si="38"/>
        <v>19</v>
      </c>
      <c r="B254" s="302" t="s">
        <v>39</v>
      </c>
      <c r="C254" s="4">
        <v>172.16666666666666</v>
      </c>
      <c r="D254" s="4"/>
      <c r="E254" s="4"/>
      <c r="F254" s="4"/>
      <c r="G254" s="4"/>
      <c r="H254" s="4"/>
      <c r="I254" s="4"/>
      <c r="J254" s="5">
        <f t="shared" si="36"/>
        <v>172.16666666666666</v>
      </c>
      <c r="K254" s="2">
        <f t="shared" si="40"/>
        <v>8.366666666666674</v>
      </c>
      <c r="L254" s="2">
        <f t="shared" si="41"/>
        <v>1518.9166666666665</v>
      </c>
    </row>
    <row r="255" spans="1:12" ht="11.25">
      <c r="A255" s="310">
        <f t="shared" si="38"/>
        <v>20</v>
      </c>
      <c r="B255" s="302" t="s">
        <v>588</v>
      </c>
      <c r="C255" s="4">
        <v>166.43333333333334</v>
      </c>
      <c r="D255" s="4"/>
      <c r="E255" s="4"/>
      <c r="F255" s="4"/>
      <c r="G255" s="4"/>
      <c r="H255" s="4"/>
      <c r="I255" s="4"/>
      <c r="J255" s="5">
        <f t="shared" si="36"/>
        <v>166.43333333333334</v>
      </c>
      <c r="K255" s="2">
        <f>J254-J255</f>
        <v>5.73333333333332</v>
      </c>
      <c r="L255" s="2">
        <f>$J$236-J255</f>
        <v>1524.6499999999999</v>
      </c>
    </row>
    <row r="256" spans="1:12" ht="11.25">
      <c r="A256" s="310">
        <f t="shared" si="38"/>
        <v>21</v>
      </c>
      <c r="B256" s="302" t="s">
        <v>589</v>
      </c>
      <c r="C256" s="4">
        <v>125.38333333333331</v>
      </c>
      <c r="D256" s="4"/>
      <c r="E256" s="4"/>
      <c r="F256" s="4"/>
      <c r="G256" s="4"/>
      <c r="H256" s="4"/>
      <c r="I256" s="4"/>
      <c r="J256" s="5">
        <f t="shared" si="36"/>
        <v>125.38333333333331</v>
      </c>
      <c r="K256" s="2">
        <f>J255-J256</f>
        <v>41.050000000000026</v>
      </c>
      <c r="L256" s="2">
        <f>$J$236-J256</f>
        <v>1565.7</v>
      </c>
    </row>
    <row r="257" spans="1:12" ht="11.25">
      <c r="A257" s="310"/>
      <c r="B257" s="306"/>
      <c r="C257" s="4"/>
      <c r="D257" s="4"/>
      <c r="E257" s="4"/>
      <c r="F257" s="4"/>
      <c r="G257" s="4"/>
      <c r="H257" s="4"/>
      <c r="I257" s="4"/>
      <c r="J257" s="4"/>
      <c r="K257" s="2"/>
      <c r="L257" s="2"/>
    </row>
    <row r="258" spans="1:12" ht="11.25">
      <c r="A258" s="372" t="s">
        <v>112</v>
      </c>
      <c r="B258" s="372"/>
      <c r="C258" s="372"/>
      <c r="D258" s="372"/>
      <c r="E258" s="372"/>
      <c r="F258" s="372"/>
      <c r="G258" s="372"/>
      <c r="H258" s="372"/>
      <c r="I258" s="372"/>
      <c r="J258" s="372"/>
      <c r="K258" s="2"/>
      <c r="L258" s="2"/>
    </row>
    <row r="259" spans="1:12" ht="11.25">
      <c r="A259" s="310">
        <v>1</v>
      </c>
      <c r="B259" s="321" t="s">
        <v>592</v>
      </c>
      <c r="C259" s="331">
        <v>211.83333333333343</v>
      </c>
      <c r="D259" s="331">
        <v>203.20000000000005</v>
      </c>
      <c r="E259" s="331">
        <v>177.78333333333336</v>
      </c>
      <c r="F259" s="331">
        <v>219</v>
      </c>
      <c r="G259" s="331">
        <v>186.08333333333331</v>
      </c>
      <c r="H259" s="331">
        <v>113.83333333333334</v>
      </c>
      <c r="I259" s="331"/>
      <c r="J259" s="5">
        <f aca="true" t="shared" si="42" ref="J259:J290">SUM(C259:I259)</f>
        <v>1111.7333333333333</v>
      </c>
      <c r="K259" s="2"/>
      <c r="L259" s="2"/>
    </row>
    <row r="260" spans="1:12" ht="11.25">
      <c r="A260" s="310">
        <f aca="true" t="shared" si="43" ref="A260:A335">A259+1</f>
        <v>2</v>
      </c>
      <c r="B260" s="321" t="s">
        <v>611</v>
      </c>
      <c r="C260" s="331">
        <v>168.9833333333333</v>
      </c>
      <c r="D260" s="331">
        <v>125.56666666666666</v>
      </c>
      <c r="E260" s="331"/>
      <c r="F260" s="331">
        <v>206.16666666666666</v>
      </c>
      <c r="G260" s="331">
        <v>233.8</v>
      </c>
      <c r="H260" s="331">
        <v>196.03333333333333</v>
      </c>
      <c r="I260" s="331"/>
      <c r="J260" s="5">
        <f t="shared" si="42"/>
        <v>930.55</v>
      </c>
      <c r="K260" s="2">
        <f>J259-J260</f>
        <v>181.1833333333334</v>
      </c>
      <c r="L260" s="2">
        <f>$J$259-J260</f>
        <v>181.1833333333334</v>
      </c>
    </row>
    <row r="261" spans="1:12" ht="11.25">
      <c r="A261" s="310">
        <f t="shared" si="43"/>
        <v>3</v>
      </c>
      <c r="B261" s="321" t="s">
        <v>745</v>
      </c>
      <c r="C261" s="321"/>
      <c r="D261" s="331">
        <v>112.18333333333334</v>
      </c>
      <c r="E261" s="331">
        <v>170.98333333333332</v>
      </c>
      <c r="F261" s="331">
        <v>174.91666666666666</v>
      </c>
      <c r="G261" s="331"/>
      <c r="H261" s="331">
        <v>166.06666666666666</v>
      </c>
      <c r="I261" s="331">
        <v>219.8333333333333</v>
      </c>
      <c r="J261" s="5">
        <f t="shared" si="42"/>
        <v>843.9833333333331</v>
      </c>
      <c r="K261" s="2">
        <f aca="true" t="shared" si="44" ref="K261:K279">J260-J261</f>
        <v>86.56666666666683</v>
      </c>
      <c r="L261" s="2">
        <f aca="true" t="shared" si="45" ref="L261:L279">$J$259-J261</f>
        <v>267.7500000000002</v>
      </c>
    </row>
    <row r="262" spans="1:12" ht="11.25">
      <c r="A262" s="310">
        <f t="shared" si="43"/>
        <v>4</v>
      </c>
      <c r="B262" s="321" t="s">
        <v>727</v>
      </c>
      <c r="C262" s="321"/>
      <c r="D262" s="331">
        <v>240</v>
      </c>
      <c r="E262" s="331">
        <v>225.78333333333333</v>
      </c>
      <c r="F262" s="331"/>
      <c r="G262" s="331"/>
      <c r="H262" s="331">
        <v>231.23333333333332</v>
      </c>
      <c r="I262" s="331"/>
      <c r="J262" s="5">
        <f t="shared" si="42"/>
        <v>697.0166666666667</v>
      </c>
      <c r="K262" s="2">
        <f t="shared" si="44"/>
        <v>146.96666666666647</v>
      </c>
      <c r="L262" s="2">
        <f t="shared" si="45"/>
        <v>414.7166666666667</v>
      </c>
    </row>
    <row r="263" spans="1:12" ht="11.25">
      <c r="A263" s="310">
        <f t="shared" si="43"/>
        <v>5</v>
      </c>
      <c r="B263" s="321" t="s">
        <v>593</v>
      </c>
      <c r="C263" s="331">
        <v>185.48333333333335</v>
      </c>
      <c r="D263" s="331">
        <v>153.78333333333333</v>
      </c>
      <c r="E263" s="331">
        <v>147.75</v>
      </c>
      <c r="F263" s="331"/>
      <c r="G263" s="331"/>
      <c r="H263" s="331"/>
      <c r="I263" s="331">
        <v>197.33333333333331</v>
      </c>
      <c r="J263" s="5">
        <f t="shared" si="42"/>
        <v>684.3499999999999</v>
      </c>
      <c r="K263" s="2">
        <f t="shared" si="44"/>
        <v>12.666666666666742</v>
      </c>
      <c r="L263" s="2">
        <f t="shared" si="45"/>
        <v>427.38333333333344</v>
      </c>
    </row>
    <row r="264" spans="1:12" ht="11.25">
      <c r="A264" s="310">
        <f t="shared" si="43"/>
        <v>6</v>
      </c>
      <c r="B264" s="321" t="s">
        <v>878</v>
      </c>
      <c r="C264" s="331">
        <v>203.2</v>
      </c>
      <c r="D264" s="331"/>
      <c r="E264" s="331">
        <v>200.53333333333336</v>
      </c>
      <c r="F264" s="331">
        <v>240</v>
      </c>
      <c r="G264" s="331"/>
      <c r="H264" s="331"/>
      <c r="I264" s="331"/>
      <c r="J264" s="5">
        <f t="shared" si="42"/>
        <v>643.7333333333333</v>
      </c>
      <c r="K264" s="2">
        <f t="shared" si="44"/>
        <v>40.61666666666656</v>
      </c>
      <c r="L264" s="2">
        <f t="shared" si="45"/>
        <v>468</v>
      </c>
    </row>
    <row r="265" spans="1:12" ht="11.25">
      <c r="A265" s="310">
        <f t="shared" si="43"/>
        <v>7</v>
      </c>
      <c r="B265" s="325" t="s">
        <v>963</v>
      </c>
      <c r="C265" s="331"/>
      <c r="D265" s="331"/>
      <c r="E265" s="331"/>
      <c r="F265" s="331">
        <v>161.31666666666672</v>
      </c>
      <c r="G265" s="331">
        <v>203.7</v>
      </c>
      <c r="H265" s="331">
        <v>159.75</v>
      </c>
      <c r="I265" s="331"/>
      <c r="J265" s="5">
        <f t="shared" si="42"/>
        <v>524.7666666666667</v>
      </c>
      <c r="K265" s="2">
        <f t="shared" si="44"/>
        <v>118.9666666666667</v>
      </c>
      <c r="L265" s="2">
        <f t="shared" si="45"/>
        <v>586.9666666666667</v>
      </c>
    </row>
    <row r="266" spans="1:12" ht="11.25">
      <c r="A266" s="310">
        <f t="shared" si="43"/>
        <v>8</v>
      </c>
      <c r="B266" s="321" t="s">
        <v>729</v>
      </c>
      <c r="C266" s="321"/>
      <c r="D266" s="331">
        <v>216.16666666666669</v>
      </c>
      <c r="E266" s="331">
        <v>41.01666666666667</v>
      </c>
      <c r="F266" s="331"/>
      <c r="G266" s="331"/>
      <c r="H266" s="331">
        <v>240</v>
      </c>
      <c r="I266" s="331"/>
      <c r="J266" s="5">
        <f t="shared" si="42"/>
        <v>497.18333333333334</v>
      </c>
      <c r="K266" s="2">
        <f t="shared" si="44"/>
        <v>27.583333333333314</v>
      </c>
      <c r="L266" s="2">
        <f t="shared" si="45"/>
        <v>614.55</v>
      </c>
    </row>
    <row r="267" spans="1:12" ht="11.25">
      <c r="A267" s="310">
        <f t="shared" si="43"/>
        <v>9</v>
      </c>
      <c r="B267" s="321" t="s">
        <v>749</v>
      </c>
      <c r="C267" s="321"/>
      <c r="D267" s="331">
        <v>99.43333333333334</v>
      </c>
      <c r="E267" s="331">
        <v>193.35</v>
      </c>
      <c r="F267" s="331"/>
      <c r="G267" s="331"/>
      <c r="H267" s="331">
        <v>183</v>
      </c>
      <c r="I267" s="331"/>
      <c r="J267" s="5">
        <f t="shared" si="42"/>
        <v>475.7833333333333</v>
      </c>
      <c r="K267" s="2">
        <f t="shared" si="44"/>
        <v>21.400000000000034</v>
      </c>
      <c r="L267" s="2">
        <f t="shared" si="45"/>
        <v>635.95</v>
      </c>
    </row>
    <row r="268" spans="1:12" ht="11.25">
      <c r="A268" s="310">
        <f t="shared" si="43"/>
        <v>10</v>
      </c>
      <c r="B268" s="325" t="s">
        <v>970</v>
      </c>
      <c r="C268" s="331"/>
      <c r="D268" s="331"/>
      <c r="E268" s="331"/>
      <c r="F268" s="331">
        <v>106.05</v>
      </c>
      <c r="G268" s="331"/>
      <c r="H268" s="331">
        <v>136.21666666666667</v>
      </c>
      <c r="I268" s="331">
        <v>230.21666666666673</v>
      </c>
      <c r="J268" s="5">
        <f t="shared" si="42"/>
        <v>472.48333333333335</v>
      </c>
      <c r="K268" s="2">
        <f t="shared" si="44"/>
        <v>3.2999999999999545</v>
      </c>
      <c r="L268" s="2">
        <f t="shared" si="45"/>
        <v>639.25</v>
      </c>
    </row>
    <row r="269" spans="1:12" ht="11.25">
      <c r="A269" s="310">
        <f t="shared" si="43"/>
        <v>11</v>
      </c>
      <c r="B269" s="321" t="s">
        <v>191</v>
      </c>
      <c r="C269" s="331">
        <v>240</v>
      </c>
      <c r="D269" s="331">
        <v>228.66666666666666</v>
      </c>
      <c r="E269" s="331"/>
      <c r="F269" s="331"/>
      <c r="G269" s="331"/>
      <c r="H269" s="331"/>
      <c r="I269" s="331"/>
      <c r="J269" s="5">
        <f t="shared" si="42"/>
        <v>468.66666666666663</v>
      </c>
      <c r="K269" s="2">
        <f t="shared" si="44"/>
        <v>3.8166666666667197</v>
      </c>
      <c r="L269" s="2">
        <f t="shared" si="45"/>
        <v>643.0666666666667</v>
      </c>
    </row>
    <row r="270" spans="1:12" ht="11.25">
      <c r="A270" s="310">
        <f t="shared" si="43"/>
        <v>12</v>
      </c>
      <c r="B270" s="321" t="s">
        <v>48</v>
      </c>
      <c r="C270" s="321"/>
      <c r="D270" s="331">
        <v>119</v>
      </c>
      <c r="E270" s="331">
        <v>160.55</v>
      </c>
      <c r="F270" s="331"/>
      <c r="G270" s="331"/>
      <c r="H270" s="331"/>
      <c r="I270" s="331">
        <v>184.5666666666666</v>
      </c>
      <c r="J270" s="5">
        <f t="shared" si="42"/>
        <v>464.1166666666666</v>
      </c>
      <c r="K270" s="2">
        <f t="shared" si="44"/>
        <v>4.550000000000011</v>
      </c>
      <c r="L270" s="2">
        <f t="shared" si="45"/>
        <v>647.6166666666668</v>
      </c>
    </row>
    <row r="271" spans="1:12" ht="11.25">
      <c r="A271" s="310">
        <f t="shared" si="43"/>
        <v>13</v>
      </c>
      <c r="B271" s="321" t="s">
        <v>752</v>
      </c>
      <c r="C271" s="321"/>
      <c r="D271" s="331">
        <v>77.68333333333334</v>
      </c>
      <c r="E271" s="331">
        <v>40</v>
      </c>
      <c r="F271" s="331"/>
      <c r="G271" s="331">
        <v>110.48333333333333</v>
      </c>
      <c r="H271" s="331">
        <v>45.9</v>
      </c>
      <c r="I271" s="331">
        <v>208.73333333333332</v>
      </c>
      <c r="J271" s="5">
        <f t="shared" si="42"/>
        <v>482.79999999999995</v>
      </c>
      <c r="K271" s="2">
        <f t="shared" si="44"/>
        <v>-18.683333333333337</v>
      </c>
      <c r="L271" s="2">
        <f t="shared" si="45"/>
        <v>628.9333333333334</v>
      </c>
    </row>
    <row r="272" spans="1:12" ht="11.25">
      <c r="A272" s="310">
        <f t="shared" si="43"/>
        <v>14</v>
      </c>
      <c r="B272" s="321" t="s">
        <v>17</v>
      </c>
      <c r="C272" s="331">
        <v>221.3</v>
      </c>
      <c r="D272" s="331"/>
      <c r="E272" s="331"/>
      <c r="F272" s="331"/>
      <c r="G272" s="331">
        <v>170.75</v>
      </c>
      <c r="H272" s="331"/>
      <c r="I272" s="331"/>
      <c r="J272" s="5">
        <f t="shared" si="42"/>
        <v>392.05</v>
      </c>
      <c r="K272" s="2">
        <f t="shared" si="44"/>
        <v>90.74999999999994</v>
      </c>
      <c r="L272" s="2">
        <f t="shared" si="45"/>
        <v>719.6833333333334</v>
      </c>
    </row>
    <row r="273" spans="1:12" ht="11.25">
      <c r="A273" s="310">
        <f t="shared" si="43"/>
        <v>15</v>
      </c>
      <c r="B273" s="321" t="s">
        <v>744</v>
      </c>
      <c r="C273" s="321"/>
      <c r="D273" s="331">
        <v>132.91666666666666</v>
      </c>
      <c r="E273" s="331">
        <v>231.53333333333333</v>
      </c>
      <c r="F273" s="331"/>
      <c r="G273" s="331"/>
      <c r="H273" s="331"/>
      <c r="I273" s="331"/>
      <c r="J273" s="5">
        <f t="shared" si="42"/>
        <v>364.45</v>
      </c>
      <c r="K273" s="2">
        <f t="shared" si="44"/>
        <v>27.600000000000023</v>
      </c>
      <c r="L273" s="2">
        <f t="shared" si="45"/>
        <v>747.2833333333333</v>
      </c>
    </row>
    <row r="274" spans="1:12" ht="11.25">
      <c r="A274" s="310">
        <f t="shared" si="43"/>
        <v>16</v>
      </c>
      <c r="B274" s="325" t="s">
        <v>968</v>
      </c>
      <c r="C274" s="331"/>
      <c r="D274" s="331"/>
      <c r="E274" s="331"/>
      <c r="F274" s="331">
        <v>142.13333333333333</v>
      </c>
      <c r="G274" s="331">
        <v>217.95</v>
      </c>
      <c r="H274" s="331"/>
      <c r="I274" s="331"/>
      <c r="J274" s="5">
        <f t="shared" si="42"/>
        <v>360.0833333333333</v>
      </c>
      <c r="K274" s="2">
        <f t="shared" si="44"/>
        <v>4.366666666666674</v>
      </c>
      <c r="L274" s="2">
        <f t="shared" si="45"/>
        <v>751.6500000000001</v>
      </c>
    </row>
    <row r="275" spans="1:12" ht="11.25">
      <c r="A275" s="310">
        <f t="shared" si="43"/>
        <v>17</v>
      </c>
      <c r="B275" s="325" t="s">
        <v>1025</v>
      </c>
      <c r="C275" s="321"/>
      <c r="D275" s="331"/>
      <c r="E275" s="331"/>
      <c r="F275" s="331"/>
      <c r="G275" s="331">
        <v>159.15</v>
      </c>
      <c r="H275" s="331"/>
      <c r="I275" s="331">
        <v>191.89999999999995</v>
      </c>
      <c r="J275" s="5">
        <f t="shared" si="42"/>
        <v>351.04999999999995</v>
      </c>
      <c r="K275" s="2">
        <f t="shared" si="44"/>
        <v>9.03333333333336</v>
      </c>
      <c r="L275" s="2">
        <f t="shared" si="45"/>
        <v>760.6833333333334</v>
      </c>
    </row>
    <row r="276" spans="1:12" ht="11.25">
      <c r="A276" s="310">
        <f t="shared" si="43"/>
        <v>18</v>
      </c>
      <c r="B276" s="321" t="s">
        <v>458</v>
      </c>
      <c r="C276" s="321"/>
      <c r="D276" s="331"/>
      <c r="E276" s="331">
        <v>98.93333333333334</v>
      </c>
      <c r="F276" s="331"/>
      <c r="G276" s="331"/>
      <c r="H276" s="331"/>
      <c r="I276" s="331">
        <v>240</v>
      </c>
      <c r="J276" s="5">
        <f t="shared" si="42"/>
        <v>338.93333333333334</v>
      </c>
      <c r="K276" s="2">
        <f t="shared" si="44"/>
        <v>12.116666666666617</v>
      </c>
      <c r="L276" s="2">
        <f t="shared" si="45"/>
        <v>772.8</v>
      </c>
    </row>
    <row r="277" spans="1:12" ht="11.25">
      <c r="A277" s="310">
        <f t="shared" si="43"/>
        <v>19</v>
      </c>
      <c r="B277" s="325" t="s">
        <v>974</v>
      </c>
      <c r="C277" s="331">
        <v>94.96666666666667</v>
      </c>
      <c r="D277" s="331"/>
      <c r="E277" s="331"/>
      <c r="F277" s="331">
        <v>67.58333333333333</v>
      </c>
      <c r="G277" s="331"/>
      <c r="H277" s="331">
        <v>40</v>
      </c>
      <c r="I277" s="331">
        <v>131.85</v>
      </c>
      <c r="J277" s="5">
        <f t="shared" si="42"/>
        <v>334.4</v>
      </c>
      <c r="K277" s="2">
        <f t="shared" si="44"/>
        <v>4.53333333333336</v>
      </c>
      <c r="L277" s="2">
        <f t="shared" si="45"/>
        <v>777.3333333333334</v>
      </c>
    </row>
    <row r="278" spans="1:12" ht="11.25">
      <c r="A278" s="310">
        <f t="shared" si="43"/>
        <v>20</v>
      </c>
      <c r="B278" s="325" t="s">
        <v>1026</v>
      </c>
      <c r="C278" s="321"/>
      <c r="D278" s="331"/>
      <c r="E278" s="331"/>
      <c r="F278" s="331"/>
      <c r="G278" s="331">
        <v>153.71666666666667</v>
      </c>
      <c r="H278" s="331"/>
      <c r="I278" s="331">
        <v>176.09999999999997</v>
      </c>
      <c r="J278" s="5">
        <f t="shared" si="42"/>
        <v>329.8166666666666</v>
      </c>
      <c r="K278" s="2">
        <f t="shared" si="44"/>
        <v>4.583333333333371</v>
      </c>
      <c r="L278" s="2">
        <f t="shared" si="45"/>
        <v>781.9166666666667</v>
      </c>
    </row>
    <row r="279" spans="1:12" ht="11.25">
      <c r="A279" s="310">
        <f t="shared" si="43"/>
        <v>21</v>
      </c>
      <c r="B279" s="325" t="s">
        <v>957</v>
      </c>
      <c r="C279" s="331">
        <v>100.96666666666668</v>
      </c>
      <c r="D279" s="331"/>
      <c r="E279" s="331"/>
      <c r="F279" s="331">
        <v>226.5833333333334</v>
      </c>
      <c r="G279" s="331"/>
      <c r="H279" s="331"/>
      <c r="I279" s="331"/>
      <c r="J279" s="5">
        <f t="shared" si="42"/>
        <v>327.55000000000007</v>
      </c>
      <c r="K279" s="2">
        <f t="shared" si="44"/>
        <v>2.266666666666538</v>
      </c>
      <c r="L279" s="2">
        <f t="shared" si="45"/>
        <v>784.1833333333333</v>
      </c>
    </row>
    <row r="280" spans="1:12" ht="11.25">
      <c r="A280" s="310">
        <f t="shared" si="43"/>
        <v>22</v>
      </c>
      <c r="B280" s="321" t="s">
        <v>886</v>
      </c>
      <c r="C280" s="321"/>
      <c r="D280" s="331">
        <v>209.1</v>
      </c>
      <c r="E280" s="331">
        <v>114.18333333333334</v>
      </c>
      <c r="F280" s="331"/>
      <c r="G280" s="331"/>
      <c r="H280" s="331"/>
      <c r="I280" s="331"/>
      <c r="J280" s="5">
        <f t="shared" si="42"/>
        <v>323.2833333333333</v>
      </c>
      <c r="K280" s="2">
        <f>J279-J280</f>
        <v>4.266666666666765</v>
      </c>
      <c r="L280" s="2">
        <f>$J$259-J280</f>
        <v>788.45</v>
      </c>
    </row>
    <row r="281" spans="1:12" ht="11.25">
      <c r="A281" s="310">
        <f t="shared" si="43"/>
        <v>23</v>
      </c>
      <c r="B281" s="321" t="s">
        <v>595</v>
      </c>
      <c r="C281" s="331">
        <v>163.93333333333334</v>
      </c>
      <c r="D281" s="331"/>
      <c r="E281" s="331"/>
      <c r="F281" s="331"/>
      <c r="G281" s="331"/>
      <c r="H281" s="331">
        <v>154.31666666666666</v>
      </c>
      <c r="I281" s="331"/>
      <c r="J281" s="5">
        <f t="shared" si="42"/>
        <v>318.25</v>
      </c>
      <c r="K281" s="2">
        <f>J280-J281</f>
        <v>5.033333333333303</v>
      </c>
      <c r="L281" s="2">
        <f>$J$259-J281</f>
        <v>793.4833333333333</v>
      </c>
    </row>
    <row r="282" spans="1:12" ht="11.25">
      <c r="A282" s="310">
        <f t="shared" si="43"/>
        <v>24</v>
      </c>
      <c r="B282" s="321" t="s">
        <v>880</v>
      </c>
      <c r="C282" s="321"/>
      <c r="D282" s="331"/>
      <c r="E282" s="331">
        <v>140.05</v>
      </c>
      <c r="F282" s="331"/>
      <c r="G282" s="331"/>
      <c r="H282" s="331">
        <v>171.43333333333334</v>
      </c>
      <c r="I282" s="331"/>
      <c r="J282" s="5">
        <f t="shared" si="42"/>
        <v>311.48333333333335</v>
      </c>
      <c r="K282" s="2">
        <f>J281-J282</f>
        <v>6.7666666666666515</v>
      </c>
      <c r="L282" s="2">
        <f>$J$259-J282</f>
        <v>800.25</v>
      </c>
    </row>
    <row r="283" spans="1:12" ht="11.25">
      <c r="A283" s="310">
        <f t="shared" si="43"/>
        <v>25</v>
      </c>
      <c r="B283" s="321" t="s">
        <v>882</v>
      </c>
      <c r="C283" s="321"/>
      <c r="D283" s="331"/>
      <c r="E283" s="331">
        <v>126.78333333333333</v>
      </c>
      <c r="F283" s="331"/>
      <c r="G283" s="331">
        <v>101.88333333333331</v>
      </c>
      <c r="H283" s="331">
        <v>77.21666666666665</v>
      </c>
      <c r="I283" s="331"/>
      <c r="J283" s="5">
        <f t="shared" si="42"/>
        <v>305.88333333333327</v>
      </c>
      <c r="K283" s="2">
        <f>J282-J283</f>
        <v>5.60000000000008</v>
      </c>
      <c r="L283" s="2">
        <f>$J$259-J283</f>
        <v>805.8500000000001</v>
      </c>
    </row>
    <row r="284" spans="1:12" ht="11.25">
      <c r="A284" s="310">
        <f t="shared" si="43"/>
        <v>26</v>
      </c>
      <c r="B284" s="325" t="s">
        <v>966</v>
      </c>
      <c r="C284" s="331"/>
      <c r="D284" s="331"/>
      <c r="E284" s="331"/>
      <c r="F284" s="331">
        <v>148.16666666666666</v>
      </c>
      <c r="G284" s="331"/>
      <c r="H284" s="331"/>
      <c r="I284" s="331">
        <v>155.48333333333332</v>
      </c>
      <c r="J284" s="5">
        <f t="shared" si="42"/>
        <v>303.65</v>
      </c>
      <c r="K284" s="2">
        <f>J283-J284</f>
        <v>2.2333333333332916</v>
      </c>
      <c r="L284" s="2">
        <f>$J$259-J284</f>
        <v>808.0833333333334</v>
      </c>
    </row>
    <row r="285" spans="1:12" ht="11.25">
      <c r="A285" s="310">
        <f t="shared" si="43"/>
        <v>27</v>
      </c>
      <c r="B285" s="321" t="s">
        <v>189</v>
      </c>
      <c r="C285" s="321"/>
      <c r="D285" s="331">
        <v>198.1166666666667</v>
      </c>
      <c r="E285" s="331"/>
      <c r="F285" s="331"/>
      <c r="G285" s="331"/>
      <c r="H285" s="331">
        <v>104.71666666666668</v>
      </c>
      <c r="I285" s="331"/>
      <c r="J285" s="5">
        <f t="shared" si="42"/>
        <v>302.83333333333337</v>
      </c>
      <c r="K285" s="2">
        <f aca="true" t="shared" si="46" ref="K285:K301">J284-J285</f>
        <v>0.816666666666606</v>
      </c>
      <c r="L285" s="2">
        <f aca="true" t="shared" si="47" ref="L285:L301">$J$259-J285</f>
        <v>808.9</v>
      </c>
    </row>
    <row r="286" spans="1:12" ht="11.25">
      <c r="A286" s="310">
        <f t="shared" si="43"/>
        <v>28</v>
      </c>
      <c r="B286" s="321" t="s">
        <v>736</v>
      </c>
      <c r="C286" s="321"/>
      <c r="D286" s="331">
        <v>176.48333333333338</v>
      </c>
      <c r="E286" s="331"/>
      <c r="F286" s="331">
        <v>120.33333333333331</v>
      </c>
      <c r="G286" s="331"/>
      <c r="H286" s="331"/>
      <c r="I286" s="331"/>
      <c r="J286" s="5">
        <f t="shared" si="42"/>
        <v>296.8166666666667</v>
      </c>
      <c r="K286" s="2">
        <f t="shared" si="46"/>
        <v>6.0166666666666515</v>
      </c>
      <c r="L286" s="2">
        <f t="shared" si="47"/>
        <v>814.9166666666666</v>
      </c>
    </row>
    <row r="287" spans="1:12" ht="11.25">
      <c r="A287" s="310">
        <f t="shared" si="43"/>
        <v>29</v>
      </c>
      <c r="B287" s="325" t="s">
        <v>972</v>
      </c>
      <c r="C287" s="331"/>
      <c r="D287" s="331"/>
      <c r="E287" s="331"/>
      <c r="F287" s="331">
        <v>100.81666666666668</v>
      </c>
      <c r="G287" s="331"/>
      <c r="H287" s="331">
        <v>190.68333333333337</v>
      </c>
      <c r="I287" s="331"/>
      <c r="J287" s="5">
        <f t="shared" si="42"/>
        <v>291.50000000000006</v>
      </c>
      <c r="K287" s="2">
        <f t="shared" si="46"/>
        <v>5.316666666666663</v>
      </c>
      <c r="L287" s="2">
        <f t="shared" si="47"/>
        <v>820.2333333333333</v>
      </c>
    </row>
    <row r="288" spans="1:12" ht="11.25">
      <c r="A288" s="310">
        <f t="shared" si="43"/>
        <v>30</v>
      </c>
      <c r="B288" s="321" t="s">
        <v>597</v>
      </c>
      <c r="C288" s="331">
        <v>144.71666666666667</v>
      </c>
      <c r="D288" s="331">
        <v>59.56666666666667</v>
      </c>
      <c r="E288" s="331">
        <v>56.18333333333334</v>
      </c>
      <c r="F288" s="331"/>
      <c r="G288" s="331"/>
      <c r="H288" s="331"/>
      <c r="I288" s="331"/>
      <c r="J288" s="5">
        <f t="shared" si="42"/>
        <v>260.4666666666667</v>
      </c>
      <c r="K288" s="2">
        <f t="shared" si="46"/>
        <v>31.03333333333336</v>
      </c>
      <c r="L288" s="2">
        <f t="shared" si="47"/>
        <v>851.2666666666667</v>
      </c>
    </row>
    <row r="289" spans="1:12" ht="11.25">
      <c r="A289" s="310">
        <f t="shared" si="43"/>
        <v>31</v>
      </c>
      <c r="B289" s="321" t="s">
        <v>490</v>
      </c>
      <c r="C289" s="321"/>
      <c r="D289" s="331">
        <v>40</v>
      </c>
      <c r="E289" s="331"/>
      <c r="F289" s="331">
        <v>206.16666666666666</v>
      </c>
      <c r="G289" s="331"/>
      <c r="H289" s="331"/>
      <c r="I289" s="331"/>
      <c r="J289" s="5">
        <f t="shared" si="42"/>
        <v>246.16666666666666</v>
      </c>
      <c r="K289" s="2">
        <f t="shared" si="46"/>
        <v>14.30000000000004</v>
      </c>
      <c r="L289" s="2">
        <f t="shared" si="47"/>
        <v>865.5666666666667</v>
      </c>
    </row>
    <row r="290" spans="1:12" ht="11.25">
      <c r="A290" s="310">
        <f t="shared" si="43"/>
        <v>32</v>
      </c>
      <c r="B290" s="325" t="s">
        <v>1021</v>
      </c>
      <c r="C290" s="321"/>
      <c r="D290" s="331"/>
      <c r="E290" s="331"/>
      <c r="F290" s="331"/>
      <c r="G290" s="331">
        <v>240</v>
      </c>
      <c r="H290" s="331"/>
      <c r="I290" s="331"/>
      <c r="J290" s="5">
        <f t="shared" si="42"/>
        <v>240</v>
      </c>
      <c r="K290" s="2">
        <f t="shared" si="46"/>
        <v>6.166666666666657</v>
      </c>
      <c r="L290" s="2">
        <f t="shared" si="47"/>
        <v>871.7333333333333</v>
      </c>
    </row>
    <row r="291" spans="1:12" ht="11.25">
      <c r="A291" s="310">
        <f t="shared" si="43"/>
        <v>33</v>
      </c>
      <c r="B291" s="321" t="s">
        <v>876</v>
      </c>
      <c r="C291" s="321"/>
      <c r="D291" s="331"/>
      <c r="E291" s="331">
        <v>240</v>
      </c>
      <c r="F291" s="331"/>
      <c r="G291" s="331"/>
      <c r="H291" s="331"/>
      <c r="I291" s="331"/>
      <c r="J291" s="5">
        <f aca="true" t="shared" si="48" ref="J291:J322">SUM(C291:I291)</f>
        <v>240</v>
      </c>
      <c r="K291" s="2">
        <f t="shared" si="46"/>
        <v>0</v>
      </c>
      <c r="L291" s="2">
        <f t="shared" si="47"/>
        <v>871.7333333333333</v>
      </c>
    </row>
    <row r="292" spans="1:12" ht="11.25">
      <c r="A292" s="310">
        <f t="shared" si="43"/>
        <v>34</v>
      </c>
      <c r="B292" s="321" t="s">
        <v>728</v>
      </c>
      <c r="C292" s="321"/>
      <c r="D292" s="331">
        <v>234.91666666666669</v>
      </c>
      <c r="E292" s="331"/>
      <c r="F292" s="331"/>
      <c r="G292" s="331"/>
      <c r="H292" s="331"/>
      <c r="I292" s="331"/>
      <c r="J292" s="5">
        <f t="shared" si="48"/>
        <v>234.91666666666669</v>
      </c>
      <c r="K292" s="2">
        <f t="shared" si="46"/>
        <v>5.083333333333314</v>
      </c>
      <c r="L292" s="2">
        <f t="shared" si="47"/>
        <v>876.8166666666666</v>
      </c>
    </row>
    <row r="293" spans="1:12" ht="11.25">
      <c r="A293" s="310">
        <f t="shared" si="43"/>
        <v>35</v>
      </c>
      <c r="B293" s="321" t="s">
        <v>590</v>
      </c>
      <c r="C293" s="331">
        <v>229.35</v>
      </c>
      <c r="D293" s="331"/>
      <c r="E293" s="331"/>
      <c r="F293" s="331"/>
      <c r="G293" s="331"/>
      <c r="H293" s="331"/>
      <c r="I293" s="331"/>
      <c r="J293" s="5">
        <f t="shared" si="48"/>
        <v>229.35</v>
      </c>
      <c r="K293" s="2">
        <f t="shared" si="46"/>
        <v>5.566666666666691</v>
      </c>
      <c r="L293" s="2">
        <f t="shared" si="47"/>
        <v>882.3833333333333</v>
      </c>
    </row>
    <row r="294" spans="1:12" ht="11.25">
      <c r="A294" s="310">
        <f t="shared" si="43"/>
        <v>36</v>
      </c>
      <c r="B294" s="325" t="s">
        <v>1022</v>
      </c>
      <c r="C294" s="321"/>
      <c r="D294" s="331"/>
      <c r="E294" s="331"/>
      <c r="F294" s="331"/>
      <c r="G294" s="331">
        <v>223.15</v>
      </c>
      <c r="H294" s="331"/>
      <c r="I294" s="331"/>
      <c r="J294" s="5">
        <f t="shared" si="48"/>
        <v>223.15</v>
      </c>
      <c r="K294" s="2">
        <f t="shared" si="46"/>
        <v>6.199999999999989</v>
      </c>
      <c r="L294" s="2">
        <f t="shared" si="47"/>
        <v>888.5833333333334</v>
      </c>
    </row>
    <row r="295" spans="1:12" ht="11.25">
      <c r="A295" s="310">
        <f t="shared" si="43"/>
        <v>37</v>
      </c>
      <c r="B295" s="321" t="s">
        <v>1083</v>
      </c>
      <c r="C295" s="321"/>
      <c r="D295" s="331"/>
      <c r="E295" s="331"/>
      <c r="F295" s="331"/>
      <c r="G295" s="331"/>
      <c r="H295" s="331">
        <v>219.96666666666664</v>
      </c>
      <c r="I295" s="331"/>
      <c r="J295" s="5">
        <f t="shared" si="48"/>
        <v>219.96666666666664</v>
      </c>
      <c r="K295" s="2">
        <f t="shared" si="46"/>
        <v>3.1833333333333655</v>
      </c>
      <c r="L295" s="2">
        <f t="shared" si="47"/>
        <v>891.7666666666667</v>
      </c>
    </row>
    <row r="296" spans="1:12" ht="11.25">
      <c r="A296" s="310">
        <f t="shared" si="43"/>
        <v>38</v>
      </c>
      <c r="B296" s="321" t="s">
        <v>570</v>
      </c>
      <c r="C296" s="321"/>
      <c r="D296" s="331"/>
      <c r="E296" s="331">
        <v>217.26666666666668</v>
      </c>
      <c r="F296" s="331"/>
      <c r="G296" s="331"/>
      <c r="H296" s="331"/>
      <c r="I296" s="331"/>
      <c r="J296" s="5">
        <f t="shared" si="48"/>
        <v>217.26666666666668</v>
      </c>
      <c r="K296" s="2">
        <f t="shared" si="46"/>
        <v>2.69999999999996</v>
      </c>
      <c r="L296" s="2">
        <f t="shared" si="47"/>
        <v>894.4666666666667</v>
      </c>
    </row>
    <row r="297" spans="1:12" ht="11.25">
      <c r="A297" s="310">
        <f t="shared" si="43"/>
        <v>39</v>
      </c>
      <c r="B297" s="327" t="s">
        <v>1144</v>
      </c>
      <c r="C297" s="321"/>
      <c r="D297" s="331"/>
      <c r="E297" s="331"/>
      <c r="F297" s="331"/>
      <c r="G297" s="331"/>
      <c r="H297" s="331"/>
      <c r="I297" s="331">
        <v>214.21666666666667</v>
      </c>
      <c r="J297" s="5">
        <f t="shared" si="48"/>
        <v>214.21666666666667</v>
      </c>
      <c r="K297" s="2">
        <f t="shared" si="46"/>
        <v>3.0500000000000114</v>
      </c>
      <c r="L297" s="2">
        <f t="shared" si="47"/>
        <v>897.5166666666667</v>
      </c>
    </row>
    <row r="298" spans="1:12" ht="11.25">
      <c r="A298" s="310">
        <f t="shared" si="43"/>
        <v>40</v>
      </c>
      <c r="B298" s="325" t="s">
        <v>958</v>
      </c>
      <c r="C298" s="331"/>
      <c r="D298" s="331"/>
      <c r="E298" s="331"/>
      <c r="F298" s="331">
        <v>212.73333333333323</v>
      </c>
      <c r="G298" s="331"/>
      <c r="H298" s="331"/>
      <c r="I298" s="331"/>
      <c r="J298" s="5">
        <f t="shared" si="48"/>
        <v>212.73333333333323</v>
      </c>
      <c r="K298" s="2">
        <f t="shared" si="46"/>
        <v>1.4833333333334338</v>
      </c>
      <c r="L298" s="2">
        <f t="shared" si="47"/>
        <v>899.0000000000001</v>
      </c>
    </row>
    <row r="299" spans="1:12" ht="11.25">
      <c r="A299" s="310">
        <f t="shared" si="43"/>
        <v>41</v>
      </c>
      <c r="B299" s="325" t="s">
        <v>1023</v>
      </c>
      <c r="C299" s="321"/>
      <c r="D299" s="331"/>
      <c r="E299" s="331"/>
      <c r="F299" s="331"/>
      <c r="G299" s="331">
        <v>211.6</v>
      </c>
      <c r="H299" s="331"/>
      <c r="I299" s="331"/>
      <c r="J299" s="5">
        <f t="shared" si="48"/>
        <v>211.6</v>
      </c>
      <c r="K299" s="2">
        <f t="shared" si="46"/>
        <v>1.1333333333332405</v>
      </c>
      <c r="L299" s="2">
        <f t="shared" si="47"/>
        <v>900.1333333333333</v>
      </c>
    </row>
    <row r="300" spans="1:12" ht="11.25">
      <c r="A300" s="310">
        <f t="shared" si="43"/>
        <v>42</v>
      </c>
      <c r="B300" s="321" t="s">
        <v>1102</v>
      </c>
      <c r="C300" s="321"/>
      <c r="D300" s="331">
        <v>170.68333333333334</v>
      </c>
      <c r="E300" s="331"/>
      <c r="F300" s="331"/>
      <c r="G300" s="331"/>
      <c r="H300" s="331">
        <v>40</v>
      </c>
      <c r="I300" s="331"/>
      <c r="J300" s="5">
        <f t="shared" si="48"/>
        <v>210.68333333333334</v>
      </c>
      <c r="K300" s="2">
        <f t="shared" si="46"/>
        <v>0.9166666666666572</v>
      </c>
      <c r="L300" s="2">
        <f t="shared" si="47"/>
        <v>901.05</v>
      </c>
    </row>
    <row r="301" spans="1:12" ht="11.25">
      <c r="A301" s="310">
        <f t="shared" si="43"/>
        <v>43</v>
      </c>
      <c r="B301" s="321" t="s">
        <v>10</v>
      </c>
      <c r="C301" s="321"/>
      <c r="D301" s="331"/>
      <c r="E301" s="331"/>
      <c r="F301" s="331"/>
      <c r="G301" s="331"/>
      <c r="H301" s="331">
        <v>209.91666666666666</v>
      </c>
      <c r="I301" s="331"/>
      <c r="J301" s="5">
        <f t="shared" si="48"/>
        <v>209.91666666666666</v>
      </c>
      <c r="K301" s="2">
        <f t="shared" si="46"/>
        <v>0.7666666666666799</v>
      </c>
      <c r="L301" s="2">
        <f t="shared" si="47"/>
        <v>901.8166666666667</v>
      </c>
    </row>
    <row r="302" spans="1:12" ht="11.25">
      <c r="A302" s="310">
        <f t="shared" si="43"/>
        <v>44</v>
      </c>
      <c r="B302" s="321" t="s">
        <v>877</v>
      </c>
      <c r="C302" s="321"/>
      <c r="D302" s="331"/>
      <c r="E302" s="331">
        <v>208.03333333333333</v>
      </c>
      <c r="F302" s="331"/>
      <c r="G302" s="331"/>
      <c r="H302" s="331"/>
      <c r="I302" s="331"/>
      <c r="J302" s="5">
        <f t="shared" si="48"/>
        <v>208.03333333333333</v>
      </c>
      <c r="K302" s="2">
        <f aca="true" t="shared" si="49" ref="K302:K334">J301-J302</f>
        <v>1.8833333333333258</v>
      </c>
      <c r="L302" s="2">
        <f aca="true" t="shared" si="50" ref="L302:L334">$J$259-J302</f>
        <v>903.7</v>
      </c>
    </row>
    <row r="303" spans="1:12" ht="11.25">
      <c r="A303" s="310">
        <f t="shared" si="43"/>
        <v>45</v>
      </c>
      <c r="B303" s="327" t="s">
        <v>1145</v>
      </c>
      <c r="C303" s="321"/>
      <c r="D303" s="331"/>
      <c r="E303" s="331"/>
      <c r="F303" s="331"/>
      <c r="G303" s="331"/>
      <c r="H303" s="331"/>
      <c r="I303" s="331">
        <v>203.48333333333332</v>
      </c>
      <c r="J303" s="5">
        <f t="shared" si="48"/>
        <v>203.48333333333332</v>
      </c>
      <c r="K303" s="2">
        <f t="shared" si="49"/>
        <v>4.550000000000011</v>
      </c>
      <c r="L303" s="2">
        <f t="shared" si="50"/>
        <v>908.25</v>
      </c>
    </row>
    <row r="304" spans="1:12" ht="11.25">
      <c r="A304" s="310">
        <f t="shared" si="43"/>
        <v>46</v>
      </c>
      <c r="B304" s="321" t="s">
        <v>1085</v>
      </c>
      <c r="C304" s="321"/>
      <c r="D304" s="331"/>
      <c r="E304" s="331"/>
      <c r="F304" s="331"/>
      <c r="G304" s="331"/>
      <c r="H304" s="331">
        <v>202.6333333333333</v>
      </c>
      <c r="I304" s="331"/>
      <c r="J304" s="5">
        <f t="shared" si="48"/>
        <v>202.6333333333333</v>
      </c>
      <c r="K304" s="2">
        <f t="shared" si="49"/>
        <v>0.8500000000000227</v>
      </c>
      <c r="L304" s="2">
        <f t="shared" si="50"/>
        <v>909.1</v>
      </c>
    </row>
    <row r="305" spans="1:12" ht="11.25">
      <c r="A305" s="310">
        <f t="shared" si="43"/>
        <v>47</v>
      </c>
      <c r="B305" s="325" t="s">
        <v>899</v>
      </c>
      <c r="C305" s="331"/>
      <c r="D305" s="331"/>
      <c r="E305" s="331">
        <v>63.766666666666666</v>
      </c>
      <c r="F305" s="331">
        <v>136.86666666666667</v>
      </c>
      <c r="G305" s="331"/>
      <c r="H305" s="331"/>
      <c r="I305" s="331"/>
      <c r="J305" s="5">
        <f t="shared" si="48"/>
        <v>200.63333333333333</v>
      </c>
      <c r="K305" s="2">
        <f t="shared" si="49"/>
        <v>1.9999999999999716</v>
      </c>
      <c r="L305" s="2">
        <f t="shared" si="50"/>
        <v>911.1</v>
      </c>
    </row>
    <row r="306" spans="1:12" ht="11.25">
      <c r="A306" s="310">
        <f t="shared" si="43"/>
        <v>48</v>
      </c>
      <c r="B306" s="325" t="s">
        <v>503</v>
      </c>
      <c r="C306" s="331"/>
      <c r="D306" s="331"/>
      <c r="E306" s="331"/>
      <c r="F306" s="331">
        <v>197.16666666666666</v>
      </c>
      <c r="G306" s="331"/>
      <c r="H306" s="331"/>
      <c r="I306" s="331"/>
      <c r="J306" s="5">
        <f t="shared" si="48"/>
        <v>197.16666666666666</v>
      </c>
      <c r="K306" s="2">
        <f t="shared" si="49"/>
        <v>3.4666666666666686</v>
      </c>
      <c r="L306" s="2">
        <f t="shared" si="50"/>
        <v>914.5666666666667</v>
      </c>
    </row>
    <row r="307" spans="1:12" ht="11.25">
      <c r="A307" s="310">
        <f t="shared" si="43"/>
        <v>49</v>
      </c>
      <c r="B307" s="321" t="s">
        <v>600</v>
      </c>
      <c r="C307" s="331">
        <v>107.56666666666666</v>
      </c>
      <c r="D307" s="331"/>
      <c r="E307" s="331"/>
      <c r="F307" s="331"/>
      <c r="G307" s="331"/>
      <c r="H307" s="331"/>
      <c r="I307" s="331">
        <v>89.58333333333334</v>
      </c>
      <c r="J307" s="5">
        <f t="shared" si="48"/>
        <v>197.15</v>
      </c>
      <c r="K307" s="2">
        <f t="shared" si="49"/>
        <v>0.01666666666665151</v>
      </c>
      <c r="L307" s="2">
        <f t="shared" si="50"/>
        <v>914.5833333333334</v>
      </c>
    </row>
    <row r="308" spans="1:12" ht="11.25">
      <c r="A308" s="310">
        <f t="shared" si="43"/>
        <v>50</v>
      </c>
      <c r="B308" s="321" t="s">
        <v>605</v>
      </c>
      <c r="C308" s="331">
        <v>40</v>
      </c>
      <c r="D308" s="331"/>
      <c r="E308" s="331">
        <v>154.58333333333337</v>
      </c>
      <c r="F308" s="331"/>
      <c r="G308" s="331"/>
      <c r="H308" s="331"/>
      <c r="I308" s="331"/>
      <c r="J308" s="5">
        <f t="shared" si="48"/>
        <v>194.58333333333337</v>
      </c>
      <c r="K308" s="2">
        <f t="shared" si="49"/>
        <v>2.5666666666666345</v>
      </c>
      <c r="L308" s="2">
        <f t="shared" si="50"/>
        <v>917.15</v>
      </c>
    </row>
    <row r="309" spans="1:12" ht="11.25">
      <c r="A309" s="310">
        <f t="shared" si="43"/>
        <v>51</v>
      </c>
      <c r="B309" s="325" t="s">
        <v>1024</v>
      </c>
      <c r="C309" s="321"/>
      <c r="D309" s="331"/>
      <c r="E309" s="331"/>
      <c r="F309" s="331"/>
      <c r="G309" s="331">
        <v>193.5</v>
      </c>
      <c r="H309" s="331"/>
      <c r="I309" s="331"/>
      <c r="J309" s="5">
        <f t="shared" si="48"/>
        <v>193.5</v>
      </c>
      <c r="K309" s="2">
        <f t="shared" si="49"/>
        <v>1.0833333333333712</v>
      </c>
      <c r="L309" s="2">
        <f t="shared" si="50"/>
        <v>918.2333333333333</v>
      </c>
    </row>
    <row r="310" spans="1:12" ht="11.25">
      <c r="A310" s="310">
        <f t="shared" si="43"/>
        <v>52</v>
      </c>
      <c r="B310" s="325" t="s">
        <v>960</v>
      </c>
      <c r="C310" s="331"/>
      <c r="D310" s="331"/>
      <c r="E310" s="331"/>
      <c r="F310" s="331">
        <v>191.3</v>
      </c>
      <c r="G310" s="331"/>
      <c r="H310" s="331"/>
      <c r="I310" s="331"/>
      <c r="J310" s="5">
        <f t="shared" si="48"/>
        <v>191.3</v>
      </c>
      <c r="K310" s="2">
        <f t="shared" si="49"/>
        <v>2.1999999999999886</v>
      </c>
      <c r="L310" s="2">
        <f t="shared" si="50"/>
        <v>920.4333333333334</v>
      </c>
    </row>
    <row r="311" spans="1:12" ht="11.25">
      <c r="A311" s="310">
        <f t="shared" si="43"/>
        <v>53</v>
      </c>
      <c r="B311" s="321" t="s">
        <v>733</v>
      </c>
      <c r="C311" s="321"/>
      <c r="D311" s="331">
        <v>190.51666666666668</v>
      </c>
      <c r="E311" s="331"/>
      <c r="F311" s="331"/>
      <c r="G311" s="331"/>
      <c r="H311" s="331"/>
      <c r="I311" s="331"/>
      <c r="J311" s="5">
        <f t="shared" si="48"/>
        <v>190.51666666666668</v>
      </c>
      <c r="K311" s="2">
        <f t="shared" si="49"/>
        <v>0.7833333333333314</v>
      </c>
      <c r="L311" s="2">
        <f t="shared" si="50"/>
        <v>921.2166666666667</v>
      </c>
    </row>
    <row r="312" spans="1:12" ht="11.25">
      <c r="A312" s="310">
        <f t="shared" si="43"/>
        <v>54</v>
      </c>
      <c r="B312" s="325" t="s">
        <v>961</v>
      </c>
      <c r="C312" s="331"/>
      <c r="D312" s="331"/>
      <c r="E312" s="331"/>
      <c r="F312" s="331">
        <v>185.06666666666666</v>
      </c>
      <c r="G312" s="331"/>
      <c r="H312" s="331"/>
      <c r="I312" s="331"/>
      <c r="J312" s="5">
        <f t="shared" si="48"/>
        <v>185.06666666666666</v>
      </c>
      <c r="K312" s="2">
        <f t="shared" si="49"/>
        <v>5.450000000000017</v>
      </c>
      <c r="L312" s="2">
        <f t="shared" si="50"/>
        <v>926.6666666666667</v>
      </c>
    </row>
    <row r="313" spans="1:12" ht="11.25">
      <c r="A313" s="310">
        <f t="shared" si="43"/>
        <v>55</v>
      </c>
      <c r="B313" s="321" t="s">
        <v>735</v>
      </c>
      <c r="C313" s="321"/>
      <c r="D313" s="331">
        <v>183.10000000000002</v>
      </c>
      <c r="E313" s="331"/>
      <c r="F313" s="331"/>
      <c r="G313" s="331"/>
      <c r="H313" s="331"/>
      <c r="I313" s="331"/>
      <c r="J313" s="5">
        <f t="shared" si="48"/>
        <v>183.10000000000002</v>
      </c>
      <c r="K313" s="2">
        <f t="shared" si="49"/>
        <v>1.9666666666666401</v>
      </c>
      <c r="L313" s="2">
        <f t="shared" si="50"/>
        <v>928.6333333333333</v>
      </c>
    </row>
    <row r="314" spans="1:12" ht="11.25">
      <c r="A314" s="310">
        <f t="shared" si="43"/>
        <v>56</v>
      </c>
      <c r="B314" s="325" t="s">
        <v>1062</v>
      </c>
      <c r="C314" s="321"/>
      <c r="D314" s="331"/>
      <c r="E314" s="331"/>
      <c r="F314" s="331"/>
      <c r="G314" s="331">
        <v>179.43333333333334</v>
      </c>
      <c r="H314" s="331"/>
      <c r="I314" s="331"/>
      <c r="J314" s="5">
        <f t="shared" si="48"/>
        <v>179.43333333333334</v>
      </c>
      <c r="K314" s="2">
        <f t="shared" si="49"/>
        <v>3.6666666666666856</v>
      </c>
      <c r="L314" s="2">
        <f t="shared" si="50"/>
        <v>932.3</v>
      </c>
    </row>
    <row r="315" spans="1:12" ht="11.25">
      <c r="A315" s="310">
        <f t="shared" si="43"/>
        <v>57</v>
      </c>
      <c r="B315" s="321" t="s">
        <v>1086</v>
      </c>
      <c r="C315" s="321"/>
      <c r="D315" s="331"/>
      <c r="E315" s="331"/>
      <c r="F315" s="331"/>
      <c r="G315" s="331"/>
      <c r="H315" s="331">
        <v>177.21666666666667</v>
      </c>
      <c r="I315" s="331"/>
      <c r="J315" s="5">
        <f t="shared" si="48"/>
        <v>177.21666666666667</v>
      </c>
      <c r="K315" s="2">
        <f t="shared" si="49"/>
        <v>2.2166666666666686</v>
      </c>
      <c r="L315" s="2">
        <f t="shared" si="50"/>
        <v>934.5166666666667</v>
      </c>
    </row>
    <row r="316" spans="1:12" ht="11.25">
      <c r="A316" s="310">
        <f t="shared" si="43"/>
        <v>58</v>
      </c>
      <c r="B316" s="321" t="s">
        <v>594</v>
      </c>
      <c r="C316" s="331">
        <v>174.53333333333333</v>
      </c>
      <c r="D316" s="331"/>
      <c r="E316" s="331"/>
      <c r="F316" s="331"/>
      <c r="G316" s="331"/>
      <c r="H316" s="331"/>
      <c r="I316" s="331"/>
      <c r="J316" s="5">
        <f t="shared" si="48"/>
        <v>174.53333333333333</v>
      </c>
      <c r="K316" s="2">
        <f t="shared" si="49"/>
        <v>2.683333333333337</v>
      </c>
      <c r="L316" s="2">
        <f t="shared" si="50"/>
        <v>937.2</v>
      </c>
    </row>
    <row r="317" spans="1:12" ht="11.25">
      <c r="A317" s="310">
        <f t="shared" si="43"/>
        <v>59</v>
      </c>
      <c r="B317" s="326" t="s">
        <v>1146</v>
      </c>
      <c r="C317" s="321"/>
      <c r="D317" s="331"/>
      <c r="E317" s="331"/>
      <c r="F317" s="331"/>
      <c r="G317" s="331"/>
      <c r="H317" s="331"/>
      <c r="I317" s="331">
        <v>171</v>
      </c>
      <c r="J317" s="5">
        <f t="shared" si="48"/>
        <v>171</v>
      </c>
      <c r="K317" s="2">
        <f t="shared" si="49"/>
        <v>3.5333333333333314</v>
      </c>
      <c r="L317" s="2">
        <f t="shared" si="50"/>
        <v>940.7333333333333</v>
      </c>
    </row>
    <row r="318" spans="1:12" ht="11.25">
      <c r="A318" s="310">
        <f t="shared" si="43"/>
        <v>60</v>
      </c>
      <c r="B318" s="321" t="s">
        <v>599</v>
      </c>
      <c r="C318" s="331">
        <v>124.66666666666666</v>
      </c>
      <c r="D318" s="331">
        <v>40</v>
      </c>
      <c r="E318" s="331"/>
      <c r="F318" s="331"/>
      <c r="G318" s="331"/>
      <c r="H318" s="331"/>
      <c r="I318" s="331"/>
      <c r="J318" s="5">
        <f t="shared" si="48"/>
        <v>164.66666666666666</v>
      </c>
      <c r="K318" s="2">
        <f t="shared" si="49"/>
        <v>6.333333333333343</v>
      </c>
      <c r="L318" s="2">
        <f t="shared" si="50"/>
        <v>947.0666666666667</v>
      </c>
    </row>
    <row r="319" spans="1:12" ht="11.25">
      <c r="A319" s="310">
        <f t="shared" si="43"/>
        <v>61</v>
      </c>
      <c r="B319" s="321" t="s">
        <v>739</v>
      </c>
      <c r="C319" s="321"/>
      <c r="D319" s="331">
        <v>164.64999999999998</v>
      </c>
      <c r="E319" s="331"/>
      <c r="F319" s="331"/>
      <c r="G319" s="331"/>
      <c r="H319" s="331"/>
      <c r="I319" s="331"/>
      <c r="J319" s="5">
        <f t="shared" si="48"/>
        <v>164.64999999999998</v>
      </c>
      <c r="K319" s="2">
        <f t="shared" si="49"/>
        <v>0.01666666666667993</v>
      </c>
      <c r="L319" s="2">
        <f t="shared" si="50"/>
        <v>947.0833333333334</v>
      </c>
    </row>
    <row r="320" spans="1:12" ht="11.25">
      <c r="A320" s="310">
        <f t="shared" si="43"/>
        <v>62</v>
      </c>
      <c r="B320" s="327" t="s">
        <v>1147</v>
      </c>
      <c r="C320" s="321"/>
      <c r="D320" s="331"/>
      <c r="E320" s="331"/>
      <c r="F320" s="331"/>
      <c r="G320" s="331"/>
      <c r="H320" s="331"/>
      <c r="I320" s="331">
        <v>163.08333333333337</v>
      </c>
      <c r="J320" s="5">
        <f t="shared" si="48"/>
        <v>163.08333333333337</v>
      </c>
      <c r="K320" s="2">
        <f t="shared" si="49"/>
        <v>1.566666666666606</v>
      </c>
      <c r="L320" s="2">
        <f t="shared" si="50"/>
        <v>948.65</v>
      </c>
    </row>
    <row r="321" spans="1:12" ht="11.25">
      <c r="A321" s="310">
        <f t="shared" si="43"/>
        <v>63</v>
      </c>
      <c r="B321" s="325" t="s">
        <v>965</v>
      </c>
      <c r="C321" s="331"/>
      <c r="D321" s="331"/>
      <c r="E321" s="331"/>
      <c r="F321" s="331">
        <v>155.33333333333334</v>
      </c>
      <c r="G321" s="331"/>
      <c r="H321" s="331"/>
      <c r="I321" s="331"/>
      <c r="J321" s="5">
        <f t="shared" si="48"/>
        <v>155.33333333333334</v>
      </c>
      <c r="K321" s="2">
        <f t="shared" si="49"/>
        <v>7.750000000000028</v>
      </c>
      <c r="L321" s="2">
        <f t="shared" si="50"/>
        <v>956.4</v>
      </c>
    </row>
    <row r="322" spans="1:12" ht="11.25">
      <c r="A322" s="310">
        <f t="shared" si="43"/>
        <v>64</v>
      </c>
      <c r="B322" s="321" t="s">
        <v>889</v>
      </c>
      <c r="C322" s="321"/>
      <c r="D322" s="331"/>
      <c r="E322" s="331">
        <v>40</v>
      </c>
      <c r="F322" s="331">
        <v>114.46666666666667</v>
      </c>
      <c r="G322" s="331"/>
      <c r="H322" s="331"/>
      <c r="I322" s="331"/>
      <c r="J322" s="5">
        <f t="shared" si="48"/>
        <v>154.46666666666667</v>
      </c>
      <c r="K322" s="2">
        <f t="shared" si="49"/>
        <v>0.8666666666666742</v>
      </c>
      <c r="L322" s="2">
        <f t="shared" si="50"/>
        <v>957.2666666666667</v>
      </c>
    </row>
    <row r="323" spans="1:12" ht="11.25">
      <c r="A323" s="310">
        <f t="shared" si="43"/>
        <v>65</v>
      </c>
      <c r="B323" s="321" t="s">
        <v>596</v>
      </c>
      <c r="C323" s="331">
        <v>150.3</v>
      </c>
      <c r="D323" s="331"/>
      <c r="E323" s="331"/>
      <c r="F323" s="331"/>
      <c r="G323" s="331"/>
      <c r="H323" s="331"/>
      <c r="I323" s="331"/>
      <c r="J323" s="5">
        <f aca="true" t="shared" si="51" ref="J323:J354">SUM(C323:I323)</f>
        <v>150.3</v>
      </c>
      <c r="K323" s="2">
        <f t="shared" si="49"/>
        <v>4.166666666666657</v>
      </c>
      <c r="L323" s="2">
        <f t="shared" si="50"/>
        <v>961.4333333333334</v>
      </c>
    </row>
    <row r="324" spans="1:12" ht="11.25">
      <c r="A324" s="310">
        <f t="shared" si="43"/>
        <v>66</v>
      </c>
      <c r="B324" s="321" t="s">
        <v>1089</v>
      </c>
      <c r="C324" s="321"/>
      <c r="D324" s="331"/>
      <c r="E324" s="331"/>
      <c r="F324" s="331"/>
      <c r="G324" s="331"/>
      <c r="H324" s="331">
        <v>147.3</v>
      </c>
      <c r="I324" s="331"/>
      <c r="J324" s="5">
        <f t="shared" si="51"/>
        <v>147.3</v>
      </c>
      <c r="K324" s="2">
        <f t="shared" si="49"/>
        <v>3</v>
      </c>
      <c r="L324" s="2">
        <f t="shared" si="50"/>
        <v>964.4333333333334</v>
      </c>
    </row>
    <row r="325" spans="1:12" ht="11.25">
      <c r="A325" s="310">
        <f t="shared" si="43"/>
        <v>67</v>
      </c>
      <c r="B325" s="325" t="s">
        <v>1027</v>
      </c>
      <c r="C325" s="321"/>
      <c r="D325" s="331"/>
      <c r="E325" s="331"/>
      <c r="F325" s="331"/>
      <c r="G325" s="331">
        <v>146.76666666666665</v>
      </c>
      <c r="H325" s="331"/>
      <c r="I325" s="331"/>
      <c r="J325" s="5">
        <f t="shared" si="51"/>
        <v>146.76666666666665</v>
      </c>
      <c r="K325" s="2">
        <f t="shared" si="49"/>
        <v>0.5333333333333599</v>
      </c>
      <c r="L325" s="2">
        <f t="shared" si="50"/>
        <v>964.9666666666667</v>
      </c>
    </row>
    <row r="326" spans="1:12" ht="11.25">
      <c r="A326" s="310">
        <f t="shared" si="43"/>
        <v>68</v>
      </c>
      <c r="B326" s="321" t="s">
        <v>504</v>
      </c>
      <c r="C326" s="321"/>
      <c r="D326" s="331">
        <v>144.35000000000002</v>
      </c>
      <c r="E326" s="331"/>
      <c r="F326" s="331"/>
      <c r="G326" s="331"/>
      <c r="H326" s="331"/>
      <c r="I326" s="331"/>
      <c r="J326" s="5">
        <f t="shared" si="51"/>
        <v>144.35000000000002</v>
      </c>
      <c r="K326" s="2">
        <f t="shared" si="49"/>
        <v>2.4166666666666288</v>
      </c>
      <c r="L326" s="2">
        <f t="shared" si="50"/>
        <v>967.3833333333333</v>
      </c>
    </row>
    <row r="327" spans="1:12" ht="11.25">
      <c r="A327" s="310">
        <f t="shared" si="43"/>
        <v>69</v>
      </c>
      <c r="B327" s="321" t="s">
        <v>598</v>
      </c>
      <c r="C327" s="331">
        <v>139.31666666666666</v>
      </c>
      <c r="D327" s="331"/>
      <c r="E327" s="331"/>
      <c r="F327" s="331"/>
      <c r="G327" s="331"/>
      <c r="H327" s="331"/>
      <c r="I327" s="331"/>
      <c r="J327" s="5">
        <f t="shared" si="51"/>
        <v>139.31666666666666</v>
      </c>
      <c r="K327" s="2">
        <f t="shared" si="49"/>
        <v>5.03333333333336</v>
      </c>
      <c r="L327" s="2">
        <f t="shared" si="50"/>
        <v>972.4166666666667</v>
      </c>
    </row>
    <row r="328" spans="1:12" ht="11.25">
      <c r="A328" s="310">
        <f t="shared" si="43"/>
        <v>70</v>
      </c>
      <c r="B328" s="321" t="s">
        <v>742</v>
      </c>
      <c r="C328" s="321"/>
      <c r="D328" s="331">
        <v>139.11666666666667</v>
      </c>
      <c r="E328" s="331"/>
      <c r="F328" s="331"/>
      <c r="G328" s="331"/>
      <c r="H328" s="331"/>
      <c r="I328" s="331"/>
      <c r="J328" s="5">
        <f t="shared" si="51"/>
        <v>139.11666666666667</v>
      </c>
      <c r="K328" s="2">
        <f t="shared" si="49"/>
        <v>0.19999999999998863</v>
      </c>
      <c r="L328" s="2">
        <f t="shared" si="50"/>
        <v>972.6166666666667</v>
      </c>
    </row>
    <row r="329" spans="1:12" ht="11.25">
      <c r="A329" s="310">
        <f t="shared" si="43"/>
        <v>71</v>
      </c>
      <c r="B329" s="327" t="s">
        <v>1148</v>
      </c>
      <c r="C329" s="321"/>
      <c r="D329" s="331"/>
      <c r="E329" s="331"/>
      <c r="F329" s="331"/>
      <c r="G329" s="331"/>
      <c r="H329" s="331"/>
      <c r="I329" s="331">
        <v>136.98333333333335</v>
      </c>
      <c r="J329" s="5">
        <f t="shared" si="51"/>
        <v>136.98333333333335</v>
      </c>
      <c r="K329" s="2">
        <f t="shared" si="49"/>
        <v>2.1333333333333258</v>
      </c>
      <c r="L329" s="2">
        <f t="shared" si="50"/>
        <v>974.75</v>
      </c>
    </row>
    <row r="330" spans="1:12" ht="11.25">
      <c r="A330" s="310">
        <f t="shared" si="43"/>
        <v>72</v>
      </c>
      <c r="B330" s="321" t="s">
        <v>577</v>
      </c>
      <c r="C330" s="321"/>
      <c r="D330" s="331">
        <v>48.06666666666667</v>
      </c>
      <c r="E330" s="331">
        <v>87.7</v>
      </c>
      <c r="F330" s="331"/>
      <c r="G330" s="331"/>
      <c r="H330" s="331"/>
      <c r="I330" s="331"/>
      <c r="J330" s="5">
        <f t="shared" si="51"/>
        <v>135.76666666666668</v>
      </c>
      <c r="K330" s="2">
        <f t="shared" si="49"/>
        <v>1.2166666666666686</v>
      </c>
      <c r="L330" s="2">
        <f t="shared" si="50"/>
        <v>975.9666666666667</v>
      </c>
    </row>
    <row r="331" spans="1:12" ht="11.25">
      <c r="A331" s="310">
        <f t="shared" si="43"/>
        <v>73</v>
      </c>
      <c r="B331" s="321" t="s">
        <v>881</v>
      </c>
      <c r="C331" s="321"/>
      <c r="D331" s="331"/>
      <c r="E331" s="331">
        <v>133.95</v>
      </c>
      <c r="F331" s="331"/>
      <c r="G331" s="331"/>
      <c r="H331" s="331"/>
      <c r="I331" s="331"/>
      <c r="J331" s="5">
        <f t="shared" si="51"/>
        <v>133.95</v>
      </c>
      <c r="K331" s="2">
        <f t="shared" si="49"/>
        <v>1.8166666666666913</v>
      </c>
      <c r="L331" s="2">
        <f t="shared" si="50"/>
        <v>977.7833333333333</v>
      </c>
    </row>
    <row r="332" spans="1:12" ht="11.25">
      <c r="A332" s="310">
        <f t="shared" si="43"/>
        <v>74</v>
      </c>
      <c r="B332" s="321" t="s">
        <v>702</v>
      </c>
      <c r="C332" s="321"/>
      <c r="D332" s="331"/>
      <c r="E332" s="331"/>
      <c r="F332" s="331"/>
      <c r="G332" s="331"/>
      <c r="H332" s="331">
        <v>129.88333333333333</v>
      </c>
      <c r="I332" s="331"/>
      <c r="J332" s="5">
        <f t="shared" si="51"/>
        <v>129.88333333333333</v>
      </c>
      <c r="K332" s="2">
        <f t="shared" si="49"/>
        <v>4.066666666666663</v>
      </c>
      <c r="L332" s="2">
        <f t="shared" si="50"/>
        <v>981.85</v>
      </c>
    </row>
    <row r="333" spans="1:12" ht="11.25">
      <c r="A333" s="310">
        <f t="shared" si="43"/>
        <v>75</v>
      </c>
      <c r="B333" s="321" t="s">
        <v>494</v>
      </c>
      <c r="C333" s="331">
        <v>129.8</v>
      </c>
      <c r="D333" s="331"/>
      <c r="E333" s="331"/>
      <c r="F333" s="331"/>
      <c r="G333" s="331"/>
      <c r="H333" s="331"/>
      <c r="I333" s="331"/>
      <c r="J333" s="5">
        <f t="shared" si="51"/>
        <v>129.8</v>
      </c>
      <c r="K333" s="2">
        <f t="shared" si="49"/>
        <v>0.08333333333331439</v>
      </c>
      <c r="L333" s="2">
        <f t="shared" si="50"/>
        <v>981.9333333333334</v>
      </c>
    </row>
    <row r="334" spans="1:12" ht="11.25">
      <c r="A334" s="310">
        <f t="shared" si="43"/>
        <v>76</v>
      </c>
      <c r="B334" s="325" t="s">
        <v>1028</v>
      </c>
      <c r="C334" s="321"/>
      <c r="D334" s="331"/>
      <c r="E334" s="331"/>
      <c r="F334" s="331"/>
      <c r="G334" s="331">
        <v>127.73333333333333</v>
      </c>
      <c r="H334" s="331"/>
      <c r="I334" s="331"/>
      <c r="J334" s="5">
        <f t="shared" si="51"/>
        <v>127.73333333333333</v>
      </c>
      <c r="K334" s="2">
        <f t="shared" si="49"/>
        <v>2.066666666666677</v>
      </c>
      <c r="L334" s="2">
        <f t="shared" si="50"/>
        <v>984</v>
      </c>
    </row>
    <row r="335" spans="1:12" ht="11.25">
      <c r="A335" s="310">
        <f t="shared" si="43"/>
        <v>77</v>
      </c>
      <c r="B335" s="321" t="s">
        <v>1091</v>
      </c>
      <c r="C335" s="321"/>
      <c r="D335" s="331"/>
      <c r="E335" s="331"/>
      <c r="F335" s="331"/>
      <c r="G335" s="331"/>
      <c r="H335" s="331">
        <v>124.55</v>
      </c>
      <c r="I335" s="331"/>
      <c r="J335" s="5">
        <f t="shared" si="51"/>
        <v>124.55</v>
      </c>
      <c r="K335" s="2">
        <f aca="true" t="shared" si="52" ref="K335:K345">J334-J335</f>
        <v>3.183333333333337</v>
      </c>
      <c r="L335" s="2">
        <f aca="true" t="shared" si="53" ref="L335:L345">$J$259-J335</f>
        <v>987.1833333333334</v>
      </c>
    </row>
    <row r="336" spans="1:12" ht="11.25">
      <c r="A336" s="310">
        <f aca="true" t="shared" si="54" ref="A336:A367">A335+1</f>
        <v>78</v>
      </c>
      <c r="B336" s="327" t="s">
        <v>1149</v>
      </c>
      <c r="C336" s="321"/>
      <c r="D336" s="331"/>
      <c r="E336" s="331"/>
      <c r="F336" s="331"/>
      <c r="G336" s="331"/>
      <c r="H336" s="331"/>
      <c r="I336" s="331">
        <v>124.10000000000001</v>
      </c>
      <c r="J336" s="5">
        <f t="shared" si="51"/>
        <v>124.10000000000001</v>
      </c>
      <c r="K336" s="2">
        <f t="shared" si="52"/>
        <v>0.44999999999998863</v>
      </c>
      <c r="L336" s="2">
        <f t="shared" si="53"/>
        <v>987.6333333333333</v>
      </c>
    </row>
    <row r="337" spans="1:12" ht="11.25">
      <c r="A337" s="310">
        <f t="shared" si="54"/>
        <v>79</v>
      </c>
      <c r="B337" s="325" t="s">
        <v>1029</v>
      </c>
      <c r="C337" s="321"/>
      <c r="D337" s="331"/>
      <c r="E337" s="331"/>
      <c r="F337" s="331"/>
      <c r="G337" s="331">
        <v>120.91666666666663</v>
      </c>
      <c r="H337" s="331"/>
      <c r="I337" s="331"/>
      <c r="J337" s="5">
        <f t="shared" si="51"/>
        <v>120.91666666666663</v>
      </c>
      <c r="K337" s="2">
        <f t="shared" si="52"/>
        <v>3.1833333333333798</v>
      </c>
      <c r="L337" s="2">
        <f t="shared" si="53"/>
        <v>990.8166666666667</v>
      </c>
    </row>
    <row r="338" spans="1:12" ht="11.25">
      <c r="A338" s="310">
        <f t="shared" si="54"/>
        <v>80</v>
      </c>
      <c r="B338" s="321" t="s">
        <v>884</v>
      </c>
      <c r="C338" s="321"/>
      <c r="D338" s="331"/>
      <c r="E338" s="331">
        <v>120</v>
      </c>
      <c r="F338" s="331"/>
      <c r="G338" s="331"/>
      <c r="H338" s="331"/>
      <c r="I338" s="331"/>
      <c r="J338" s="5">
        <f t="shared" si="51"/>
        <v>120</v>
      </c>
      <c r="K338" s="2">
        <f t="shared" si="52"/>
        <v>0.9166666666666288</v>
      </c>
      <c r="L338" s="2">
        <f t="shared" si="53"/>
        <v>991.7333333333333</v>
      </c>
    </row>
    <row r="339" spans="1:12" ht="11.25">
      <c r="A339" s="310">
        <f t="shared" si="54"/>
        <v>81</v>
      </c>
      <c r="B339" s="321" t="s">
        <v>1115</v>
      </c>
      <c r="C339" s="321"/>
      <c r="D339" s="331"/>
      <c r="E339" s="331"/>
      <c r="F339" s="331"/>
      <c r="G339" s="331"/>
      <c r="H339" s="331">
        <v>119.4</v>
      </c>
      <c r="I339" s="331"/>
      <c r="J339" s="5">
        <f t="shared" si="51"/>
        <v>119.4</v>
      </c>
      <c r="K339" s="2">
        <f t="shared" si="52"/>
        <v>0.5999999999999943</v>
      </c>
      <c r="L339" s="2">
        <f t="shared" si="53"/>
        <v>992.3333333333334</v>
      </c>
    </row>
    <row r="340" spans="1:12" ht="11.25">
      <c r="A340" s="310">
        <f t="shared" si="54"/>
        <v>82</v>
      </c>
      <c r="B340" s="326" t="s">
        <v>1150</v>
      </c>
      <c r="C340" s="321"/>
      <c r="D340" s="331"/>
      <c r="E340" s="331"/>
      <c r="F340" s="331"/>
      <c r="G340" s="331"/>
      <c r="H340" s="331"/>
      <c r="I340" s="331">
        <v>118.65</v>
      </c>
      <c r="J340" s="5">
        <f t="shared" si="51"/>
        <v>118.65</v>
      </c>
      <c r="K340" s="2">
        <f t="shared" si="52"/>
        <v>0.75</v>
      </c>
      <c r="L340" s="2">
        <f t="shared" si="53"/>
        <v>993.0833333333334</v>
      </c>
    </row>
    <row r="341" spans="1:12" ht="11.25">
      <c r="A341" s="310">
        <f t="shared" si="54"/>
        <v>83</v>
      </c>
      <c r="B341" s="321" t="s">
        <v>609</v>
      </c>
      <c r="C341" s="331">
        <v>113.23333333333335</v>
      </c>
      <c r="D341" s="331"/>
      <c r="E341" s="331"/>
      <c r="F341" s="331"/>
      <c r="G341" s="331"/>
      <c r="H341" s="331"/>
      <c r="I341" s="331"/>
      <c r="J341" s="5">
        <f t="shared" si="51"/>
        <v>113.23333333333335</v>
      </c>
      <c r="K341" s="2">
        <f t="shared" si="52"/>
        <v>5.416666666666657</v>
      </c>
      <c r="L341" s="2">
        <f t="shared" si="53"/>
        <v>998.5</v>
      </c>
    </row>
    <row r="342" spans="1:12" ht="11.25">
      <c r="A342" s="310">
        <f t="shared" si="54"/>
        <v>84</v>
      </c>
      <c r="B342" s="321" t="s">
        <v>747</v>
      </c>
      <c r="C342" s="321"/>
      <c r="D342" s="331">
        <v>105.28333333333333</v>
      </c>
      <c r="E342" s="331"/>
      <c r="F342" s="331"/>
      <c r="G342" s="331"/>
      <c r="H342" s="331"/>
      <c r="I342" s="331"/>
      <c r="J342" s="5">
        <f t="shared" si="51"/>
        <v>105.28333333333333</v>
      </c>
      <c r="K342" s="2">
        <f t="shared" si="52"/>
        <v>7.950000000000017</v>
      </c>
      <c r="L342" s="2">
        <f t="shared" si="53"/>
        <v>1006.45</v>
      </c>
    </row>
    <row r="343" spans="1:12" ht="11.25">
      <c r="A343" s="310">
        <f t="shared" si="54"/>
        <v>85</v>
      </c>
      <c r="B343" s="327" t="s">
        <v>1151</v>
      </c>
      <c r="C343" s="321"/>
      <c r="D343" s="331"/>
      <c r="E343" s="331"/>
      <c r="F343" s="331"/>
      <c r="G343" s="331"/>
      <c r="H343" s="331"/>
      <c r="I343" s="331">
        <v>96.48333333333336</v>
      </c>
      <c r="J343" s="5">
        <f t="shared" si="51"/>
        <v>96.48333333333336</v>
      </c>
      <c r="K343" s="2">
        <f t="shared" si="52"/>
        <v>8.799999999999969</v>
      </c>
      <c r="L343" s="2">
        <f t="shared" si="53"/>
        <v>1015.25</v>
      </c>
    </row>
    <row r="344" spans="1:12" ht="11.25">
      <c r="A344" s="310">
        <f t="shared" si="54"/>
        <v>86</v>
      </c>
      <c r="B344" s="325" t="s">
        <v>1030</v>
      </c>
      <c r="C344" s="321"/>
      <c r="D344" s="331"/>
      <c r="E344" s="331"/>
      <c r="F344" s="331"/>
      <c r="G344" s="331">
        <v>96.2833333333333</v>
      </c>
      <c r="H344" s="331"/>
      <c r="I344" s="331"/>
      <c r="J344" s="5">
        <f t="shared" si="51"/>
        <v>96.2833333333333</v>
      </c>
      <c r="K344" s="2">
        <f t="shared" si="52"/>
        <v>0.20000000000005969</v>
      </c>
      <c r="L344" s="2">
        <f t="shared" si="53"/>
        <v>1015.45</v>
      </c>
    </row>
    <row r="345" spans="1:12" ht="11.25">
      <c r="A345" s="310">
        <f t="shared" si="54"/>
        <v>87</v>
      </c>
      <c r="B345" s="321" t="s">
        <v>1095</v>
      </c>
      <c r="C345" s="321"/>
      <c r="D345" s="331"/>
      <c r="E345" s="331"/>
      <c r="F345" s="331"/>
      <c r="G345" s="331"/>
      <c r="H345" s="331">
        <v>93.75</v>
      </c>
      <c r="I345" s="331"/>
      <c r="J345" s="5">
        <f t="shared" si="51"/>
        <v>93.75</v>
      </c>
      <c r="K345" s="2">
        <f t="shared" si="52"/>
        <v>2.533333333333303</v>
      </c>
      <c r="L345" s="2">
        <f t="shared" si="53"/>
        <v>1017.9833333333333</v>
      </c>
    </row>
    <row r="346" spans="1:12" ht="11.25">
      <c r="A346" s="310">
        <f t="shared" si="54"/>
        <v>88</v>
      </c>
      <c r="B346" s="321" t="s">
        <v>1097</v>
      </c>
      <c r="C346" s="321"/>
      <c r="D346" s="331"/>
      <c r="E346" s="331"/>
      <c r="F346" s="331"/>
      <c r="G346" s="331"/>
      <c r="H346" s="331">
        <v>87.46666666666667</v>
      </c>
      <c r="I346" s="331"/>
      <c r="J346" s="5">
        <f t="shared" si="51"/>
        <v>87.46666666666667</v>
      </c>
      <c r="K346" s="2">
        <f aca="true" t="shared" si="55" ref="K346:K357">J345-J346</f>
        <v>6.283333333333331</v>
      </c>
      <c r="L346" s="2">
        <f aca="true" t="shared" si="56" ref="L346:L357">$J$259-J346</f>
        <v>1024.2666666666667</v>
      </c>
    </row>
    <row r="347" spans="1:12" ht="11.25">
      <c r="A347" s="310">
        <f t="shared" si="54"/>
        <v>89</v>
      </c>
      <c r="B347" s="321" t="s">
        <v>601</v>
      </c>
      <c r="C347" s="331">
        <v>86.15</v>
      </c>
      <c r="D347" s="331"/>
      <c r="E347" s="331"/>
      <c r="F347" s="331"/>
      <c r="G347" s="331"/>
      <c r="H347" s="331"/>
      <c r="I347" s="331"/>
      <c r="J347" s="5">
        <f t="shared" si="51"/>
        <v>86.15</v>
      </c>
      <c r="K347" s="2">
        <f t="shared" si="55"/>
        <v>1.3166666666666629</v>
      </c>
      <c r="L347" s="2">
        <f t="shared" si="56"/>
        <v>1025.5833333333333</v>
      </c>
    </row>
    <row r="348" spans="1:12" ht="11.25">
      <c r="A348" s="310">
        <f t="shared" si="54"/>
        <v>90</v>
      </c>
      <c r="B348" s="327" t="s">
        <v>1152</v>
      </c>
      <c r="C348" s="321"/>
      <c r="D348" s="331"/>
      <c r="E348" s="331"/>
      <c r="F348" s="331"/>
      <c r="G348" s="331"/>
      <c r="H348" s="331"/>
      <c r="I348" s="331">
        <v>84.36666666666669</v>
      </c>
      <c r="J348" s="5">
        <f t="shared" si="51"/>
        <v>84.36666666666669</v>
      </c>
      <c r="K348" s="2">
        <f>J347-J348</f>
        <v>1.7833333333333172</v>
      </c>
      <c r="L348" s="2">
        <f t="shared" si="56"/>
        <v>1027.3666666666666</v>
      </c>
    </row>
    <row r="349" spans="1:12" ht="11.25">
      <c r="A349" s="310">
        <f t="shared" si="54"/>
        <v>91</v>
      </c>
      <c r="B349" s="325" t="s">
        <v>862</v>
      </c>
      <c r="C349" s="331"/>
      <c r="D349" s="331"/>
      <c r="E349" s="331"/>
      <c r="F349" s="331">
        <v>82.53333333333333</v>
      </c>
      <c r="G349" s="331"/>
      <c r="H349" s="331"/>
      <c r="I349" s="331"/>
      <c r="J349" s="5">
        <f t="shared" si="51"/>
        <v>82.53333333333333</v>
      </c>
      <c r="K349" s="2">
        <f t="shared" si="55"/>
        <v>1.833333333333357</v>
      </c>
      <c r="L349" s="2">
        <f t="shared" si="56"/>
        <v>1029.2</v>
      </c>
    </row>
    <row r="350" spans="1:12" ht="11.25">
      <c r="A350" s="310">
        <f t="shared" si="54"/>
        <v>92</v>
      </c>
      <c r="B350" s="321" t="s">
        <v>492</v>
      </c>
      <c r="C350" s="321"/>
      <c r="D350" s="331"/>
      <c r="E350" s="331">
        <v>80.23333333333333</v>
      </c>
      <c r="F350" s="331"/>
      <c r="G350" s="331"/>
      <c r="H350" s="331"/>
      <c r="I350" s="331"/>
      <c r="J350" s="5">
        <f t="shared" si="51"/>
        <v>80.23333333333333</v>
      </c>
      <c r="K350" s="2">
        <f t="shared" si="55"/>
        <v>2.299999999999997</v>
      </c>
      <c r="L350" s="2">
        <f t="shared" si="56"/>
        <v>1031.5</v>
      </c>
    </row>
    <row r="351" spans="1:12" ht="11.25">
      <c r="A351" s="310">
        <f t="shared" si="54"/>
        <v>93</v>
      </c>
      <c r="B351" s="321" t="s">
        <v>602</v>
      </c>
      <c r="C351" s="331">
        <v>80.18333333333334</v>
      </c>
      <c r="D351" s="331"/>
      <c r="E351" s="331"/>
      <c r="F351" s="331"/>
      <c r="G351" s="331"/>
      <c r="H351" s="331"/>
      <c r="I351" s="331"/>
      <c r="J351" s="5">
        <f t="shared" si="51"/>
        <v>80.18333333333334</v>
      </c>
      <c r="K351" s="2">
        <f t="shared" si="55"/>
        <v>0.04999999999999716</v>
      </c>
      <c r="L351" s="2">
        <f t="shared" si="56"/>
        <v>1031.55</v>
      </c>
    </row>
    <row r="352" spans="1:12" ht="11.25">
      <c r="A352" s="310">
        <f t="shared" si="54"/>
        <v>94</v>
      </c>
      <c r="B352" s="321" t="s">
        <v>888</v>
      </c>
      <c r="C352" s="321"/>
      <c r="D352" s="331"/>
      <c r="E352" s="331">
        <v>74.61666666666669</v>
      </c>
      <c r="F352" s="331"/>
      <c r="G352" s="331"/>
      <c r="H352" s="331"/>
      <c r="I352" s="331"/>
      <c r="J352" s="5">
        <f t="shared" si="51"/>
        <v>74.61666666666669</v>
      </c>
      <c r="K352" s="2">
        <f t="shared" si="55"/>
        <v>5.566666666666649</v>
      </c>
      <c r="L352" s="2">
        <f t="shared" si="56"/>
        <v>1037.1166666666666</v>
      </c>
    </row>
    <row r="353" spans="1:12" ht="11.25">
      <c r="A353" s="310">
        <f t="shared" si="54"/>
        <v>95</v>
      </c>
      <c r="B353" s="321" t="s">
        <v>753</v>
      </c>
      <c r="C353" s="321"/>
      <c r="D353" s="331">
        <v>71.05</v>
      </c>
      <c r="E353" s="331"/>
      <c r="F353" s="331"/>
      <c r="G353" s="331"/>
      <c r="H353" s="331"/>
      <c r="I353" s="331"/>
      <c r="J353" s="5">
        <f t="shared" si="51"/>
        <v>71.05</v>
      </c>
      <c r="K353" s="2">
        <f t="shared" si="55"/>
        <v>3.5666666666666913</v>
      </c>
      <c r="L353" s="2">
        <f t="shared" si="56"/>
        <v>1040.6833333333334</v>
      </c>
    </row>
    <row r="354" spans="1:12" ht="11.25">
      <c r="A354" s="310">
        <f t="shared" si="54"/>
        <v>96</v>
      </c>
      <c r="B354" s="326" t="s">
        <v>1153</v>
      </c>
      <c r="C354" s="321"/>
      <c r="D354" s="331"/>
      <c r="E354" s="331"/>
      <c r="F354" s="331"/>
      <c r="G354" s="331"/>
      <c r="H354" s="331"/>
      <c r="I354" s="331">
        <v>68.91666666666667</v>
      </c>
      <c r="J354" s="5">
        <f t="shared" si="51"/>
        <v>68.91666666666667</v>
      </c>
      <c r="K354" s="2">
        <f t="shared" si="55"/>
        <v>2.1333333333333258</v>
      </c>
      <c r="L354" s="2">
        <f t="shared" si="56"/>
        <v>1042.8166666666666</v>
      </c>
    </row>
    <row r="355" spans="1:12" ht="11.25">
      <c r="A355" s="310">
        <f t="shared" si="54"/>
        <v>97</v>
      </c>
      <c r="B355" s="321" t="s">
        <v>1099</v>
      </c>
      <c r="C355" s="321"/>
      <c r="D355" s="331"/>
      <c r="E355" s="331"/>
      <c r="F355" s="331"/>
      <c r="G355" s="331"/>
      <c r="H355" s="331">
        <v>66.15</v>
      </c>
      <c r="I355" s="331"/>
      <c r="J355" s="5">
        <f aca="true" t="shared" si="57" ref="J355:J367">SUM(C355:I355)</f>
        <v>66.15</v>
      </c>
      <c r="K355" s="2">
        <f t="shared" si="55"/>
        <v>2.7666666666666657</v>
      </c>
      <c r="L355" s="2">
        <f t="shared" si="56"/>
        <v>1045.5833333333333</v>
      </c>
    </row>
    <row r="356" spans="1:12" ht="11.25">
      <c r="A356" s="310">
        <f t="shared" si="54"/>
        <v>98</v>
      </c>
      <c r="B356" s="327" t="s">
        <v>1154</v>
      </c>
      <c r="C356" s="321"/>
      <c r="D356" s="331"/>
      <c r="E356" s="331"/>
      <c r="F356" s="331"/>
      <c r="G356" s="331"/>
      <c r="H356" s="331"/>
      <c r="I356" s="331">
        <v>56.75</v>
      </c>
      <c r="J356" s="5">
        <f t="shared" si="57"/>
        <v>56.75</v>
      </c>
      <c r="K356" s="2">
        <f t="shared" si="55"/>
        <v>9.400000000000006</v>
      </c>
      <c r="L356" s="2">
        <f t="shared" si="56"/>
        <v>1054.9833333333333</v>
      </c>
    </row>
    <row r="357" spans="1:12" ht="11.25">
      <c r="A357" s="310">
        <f t="shared" si="54"/>
        <v>99</v>
      </c>
      <c r="B357" s="321" t="s">
        <v>603</v>
      </c>
      <c r="C357" s="331">
        <v>55.83333333333333</v>
      </c>
      <c r="D357" s="331"/>
      <c r="E357" s="331"/>
      <c r="F357" s="331"/>
      <c r="G357" s="331"/>
      <c r="H357" s="331"/>
      <c r="I357" s="331"/>
      <c r="J357" s="5">
        <f t="shared" si="57"/>
        <v>55.83333333333333</v>
      </c>
      <c r="K357" s="2">
        <f t="shared" si="55"/>
        <v>0.9166666666666714</v>
      </c>
      <c r="L357" s="2">
        <f t="shared" si="56"/>
        <v>1055.9</v>
      </c>
    </row>
    <row r="358" spans="1:12" ht="11.25">
      <c r="A358" s="310">
        <f t="shared" si="54"/>
        <v>100</v>
      </c>
      <c r="B358" s="321" t="s">
        <v>755</v>
      </c>
      <c r="C358" s="321"/>
      <c r="D358" s="331">
        <v>53.98333333333332</v>
      </c>
      <c r="E358" s="331"/>
      <c r="F358" s="331"/>
      <c r="G358" s="331"/>
      <c r="H358" s="331"/>
      <c r="I358" s="331"/>
      <c r="J358" s="5">
        <f t="shared" si="57"/>
        <v>53.98333333333332</v>
      </c>
      <c r="K358" s="2">
        <f aca="true" t="shared" si="58" ref="K358:K367">J357-J358</f>
        <v>1.8500000000000085</v>
      </c>
      <c r="L358" s="2">
        <f aca="true" t="shared" si="59" ref="L358:L367">$J$259-J358</f>
        <v>1057.75</v>
      </c>
    </row>
    <row r="359" spans="1:12" ht="11.25">
      <c r="A359" s="310">
        <f t="shared" si="54"/>
        <v>101</v>
      </c>
      <c r="B359" s="321" t="s">
        <v>1100</v>
      </c>
      <c r="C359" s="321"/>
      <c r="D359" s="331"/>
      <c r="E359" s="331"/>
      <c r="F359" s="331"/>
      <c r="G359" s="331"/>
      <c r="H359" s="331">
        <v>51.133333333333326</v>
      </c>
      <c r="I359" s="331"/>
      <c r="J359" s="5">
        <f t="shared" si="57"/>
        <v>51.133333333333326</v>
      </c>
      <c r="K359" s="2">
        <f t="shared" si="58"/>
        <v>2.8499999999999943</v>
      </c>
      <c r="L359" s="2">
        <f t="shared" si="59"/>
        <v>1060.6</v>
      </c>
    </row>
    <row r="360" spans="1:12" ht="11.25">
      <c r="A360" s="310">
        <f t="shared" si="54"/>
        <v>102</v>
      </c>
      <c r="B360" s="321" t="s">
        <v>604</v>
      </c>
      <c r="C360" s="331">
        <v>49.11666666666667</v>
      </c>
      <c r="D360" s="331"/>
      <c r="E360" s="331"/>
      <c r="F360" s="331"/>
      <c r="G360" s="331"/>
      <c r="H360" s="331"/>
      <c r="I360" s="331"/>
      <c r="J360" s="5">
        <f t="shared" si="57"/>
        <v>49.11666666666667</v>
      </c>
      <c r="K360" s="2">
        <f t="shared" si="58"/>
        <v>2.0166666666666586</v>
      </c>
      <c r="L360" s="2">
        <f t="shared" si="59"/>
        <v>1062.6166666666668</v>
      </c>
    </row>
    <row r="361" spans="1:12" ht="11.25">
      <c r="A361" s="310">
        <f t="shared" si="54"/>
        <v>103</v>
      </c>
      <c r="B361" s="321" t="s">
        <v>49</v>
      </c>
      <c r="C361" s="321"/>
      <c r="D361" s="331">
        <v>41.43333333333334</v>
      </c>
      <c r="E361" s="331"/>
      <c r="F361" s="331"/>
      <c r="G361" s="331"/>
      <c r="H361" s="331"/>
      <c r="I361" s="331"/>
      <c r="J361" s="5">
        <f>SUM(C361:I361)</f>
        <v>41.43333333333334</v>
      </c>
      <c r="K361" s="2">
        <f>J360-J361</f>
        <v>7.68333333333333</v>
      </c>
      <c r="L361" s="2">
        <f>$J$259-J361</f>
        <v>1070.3</v>
      </c>
    </row>
    <row r="362" spans="1:12" ht="11.25">
      <c r="A362" s="310">
        <f t="shared" si="54"/>
        <v>104</v>
      </c>
      <c r="B362" s="321" t="s">
        <v>757</v>
      </c>
      <c r="C362" s="321"/>
      <c r="D362" s="331">
        <v>40</v>
      </c>
      <c r="E362" s="331"/>
      <c r="F362" s="331"/>
      <c r="G362" s="331"/>
      <c r="H362" s="331"/>
      <c r="I362" s="331"/>
      <c r="J362" s="5">
        <f>SUM(C362:I362)</f>
        <v>40</v>
      </c>
      <c r="K362" s="2">
        <f>J361-J362</f>
        <v>1.4333333333333371</v>
      </c>
      <c r="L362" s="2">
        <f>$J$259-J362</f>
        <v>1071.7333333333333</v>
      </c>
    </row>
    <row r="363" spans="1:12" ht="11.25">
      <c r="A363" s="310">
        <f t="shared" si="54"/>
        <v>105</v>
      </c>
      <c r="B363" s="321" t="s">
        <v>756</v>
      </c>
      <c r="C363" s="321"/>
      <c r="D363" s="331">
        <v>40</v>
      </c>
      <c r="E363" s="331"/>
      <c r="F363" s="331"/>
      <c r="G363" s="331"/>
      <c r="H363" s="331"/>
      <c r="I363" s="331"/>
      <c r="J363" s="5">
        <f>SUM(C363:I363)</f>
        <v>40</v>
      </c>
      <c r="K363" s="2">
        <f>J362-J363</f>
        <v>0</v>
      </c>
      <c r="L363" s="2">
        <f>$J$259-J363</f>
        <v>1071.7333333333333</v>
      </c>
    </row>
    <row r="364" spans="1:12" ht="11.25">
      <c r="A364" s="310">
        <f t="shared" si="54"/>
        <v>106</v>
      </c>
      <c r="B364" s="321" t="s">
        <v>758</v>
      </c>
      <c r="C364" s="321"/>
      <c r="D364" s="331">
        <v>40</v>
      </c>
      <c r="E364" s="331"/>
      <c r="F364" s="331"/>
      <c r="G364" s="331"/>
      <c r="H364" s="331"/>
      <c r="I364" s="331"/>
      <c r="J364" s="5">
        <f>SUM(C364:I364)</f>
        <v>40</v>
      </c>
      <c r="K364" s="2">
        <f>J363-J364</f>
        <v>0</v>
      </c>
      <c r="L364" s="2">
        <f>$J$259-J364</f>
        <v>1071.7333333333333</v>
      </c>
    </row>
    <row r="365" spans="1:12" ht="11.25">
      <c r="A365" s="310">
        <f t="shared" si="54"/>
        <v>107</v>
      </c>
      <c r="B365" s="321" t="s">
        <v>763</v>
      </c>
      <c r="C365" s="321"/>
      <c r="D365" s="331">
        <v>40</v>
      </c>
      <c r="E365" s="331"/>
      <c r="F365" s="331"/>
      <c r="G365" s="331"/>
      <c r="H365" s="331"/>
      <c r="I365" s="331"/>
      <c r="J365" s="5">
        <f t="shared" si="57"/>
        <v>40</v>
      </c>
      <c r="K365" s="2">
        <f t="shared" si="58"/>
        <v>0</v>
      </c>
      <c r="L365" s="2">
        <f t="shared" si="59"/>
        <v>1071.7333333333333</v>
      </c>
    </row>
    <row r="366" spans="1:12" ht="11.25">
      <c r="A366" s="310">
        <f t="shared" si="54"/>
        <v>108</v>
      </c>
      <c r="B366" s="321" t="s">
        <v>762</v>
      </c>
      <c r="C366" s="321"/>
      <c r="D366" s="331">
        <v>40</v>
      </c>
      <c r="E366" s="331"/>
      <c r="F366" s="331"/>
      <c r="G366" s="331"/>
      <c r="H366" s="331"/>
      <c r="I366" s="331"/>
      <c r="J366" s="5">
        <f t="shared" si="57"/>
        <v>40</v>
      </c>
      <c r="K366" s="2">
        <f t="shared" si="58"/>
        <v>0</v>
      </c>
      <c r="L366" s="2">
        <f t="shared" si="59"/>
        <v>1071.7333333333333</v>
      </c>
    </row>
    <row r="367" spans="1:12" ht="11.25">
      <c r="A367" s="310">
        <f t="shared" si="54"/>
        <v>109</v>
      </c>
      <c r="B367" s="321" t="s">
        <v>760</v>
      </c>
      <c r="C367" s="321"/>
      <c r="D367" s="331">
        <v>40</v>
      </c>
      <c r="E367" s="331"/>
      <c r="F367" s="331"/>
      <c r="G367" s="331"/>
      <c r="H367" s="331"/>
      <c r="I367" s="331"/>
      <c r="J367" s="5">
        <f t="shared" si="57"/>
        <v>40</v>
      </c>
      <c r="K367" s="2">
        <f t="shared" si="58"/>
        <v>0</v>
      </c>
      <c r="L367" s="2">
        <f t="shared" si="59"/>
        <v>1071.7333333333333</v>
      </c>
    </row>
    <row r="368" spans="1:12" ht="11.25">
      <c r="A368" s="310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1.25">
      <c r="A369" s="372" t="s">
        <v>113</v>
      </c>
      <c r="B369" s="372"/>
      <c r="C369" s="372"/>
      <c r="D369" s="372"/>
      <c r="E369" s="372"/>
      <c r="F369" s="372"/>
      <c r="G369" s="372"/>
      <c r="H369" s="372"/>
      <c r="I369" s="372"/>
      <c r="J369" s="372"/>
      <c r="K369" s="2"/>
      <c r="L369" s="2"/>
    </row>
    <row r="370" spans="1:12" ht="11.25">
      <c r="A370" s="333">
        <v>1</v>
      </c>
      <c r="B370" s="321" t="s">
        <v>512</v>
      </c>
      <c r="C370" s="331">
        <v>192.55</v>
      </c>
      <c r="D370" s="331">
        <v>144.26666666666668</v>
      </c>
      <c r="E370" s="331">
        <v>153.3</v>
      </c>
      <c r="F370" s="331">
        <v>158.06666666666666</v>
      </c>
      <c r="G370" s="331">
        <v>193.3</v>
      </c>
      <c r="H370" s="331">
        <v>168.11666666666667</v>
      </c>
      <c r="I370" s="331">
        <v>188.08333333333337</v>
      </c>
      <c r="J370" s="5">
        <f aca="true" t="shared" si="60" ref="J370:J403">SUM(C370:I370)</f>
        <v>1197.6833333333334</v>
      </c>
      <c r="K370" s="2"/>
      <c r="L370" s="2"/>
    </row>
    <row r="371" spans="1:12" ht="11.25">
      <c r="A371" s="333">
        <f aca="true" t="shared" si="61" ref="A371:A403">A370+1</f>
        <v>2</v>
      </c>
      <c r="B371" s="321" t="s">
        <v>591</v>
      </c>
      <c r="C371" s="331">
        <v>219.3166666666667</v>
      </c>
      <c r="D371" s="331">
        <v>240</v>
      </c>
      <c r="E371" s="331">
        <v>240</v>
      </c>
      <c r="F371" s="331">
        <v>240</v>
      </c>
      <c r="G371" s="331"/>
      <c r="H371" s="331">
        <v>240</v>
      </c>
      <c r="I371" s="331"/>
      <c r="J371" s="5">
        <f t="shared" si="60"/>
        <v>1179.3166666666666</v>
      </c>
      <c r="K371" s="2">
        <f>J370-J371</f>
        <v>18.366666666666788</v>
      </c>
      <c r="L371" s="2">
        <f>$J$370-J371</f>
        <v>18.366666666666788</v>
      </c>
    </row>
    <row r="372" spans="1:12" ht="11.25">
      <c r="A372" s="333">
        <f t="shared" si="61"/>
        <v>3</v>
      </c>
      <c r="B372" s="321" t="s">
        <v>610</v>
      </c>
      <c r="C372" s="331">
        <v>164.1</v>
      </c>
      <c r="D372" s="331">
        <v>137.78333333333333</v>
      </c>
      <c r="E372" s="331">
        <v>158.58333333333337</v>
      </c>
      <c r="F372" s="331">
        <v>151.9</v>
      </c>
      <c r="G372" s="331"/>
      <c r="H372" s="331">
        <v>175.06666666666663</v>
      </c>
      <c r="I372" s="331">
        <v>216.96666666666664</v>
      </c>
      <c r="J372" s="5">
        <f t="shared" si="60"/>
        <v>1004.3999999999999</v>
      </c>
      <c r="K372" s="2">
        <f aca="true" t="shared" si="62" ref="K372:K377">J371-J372</f>
        <v>174.91666666666674</v>
      </c>
      <c r="L372" s="2">
        <f aca="true" t="shared" si="63" ref="L372:L377">$J$370-J372</f>
        <v>193.28333333333353</v>
      </c>
    </row>
    <row r="373" spans="1:12" ht="11.25">
      <c r="A373" s="333">
        <f t="shared" si="61"/>
        <v>4</v>
      </c>
      <c r="B373" s="325" t="s">
        <v>984</v>
      </c>
      <c r="C373" s="331">
        <v>180.2</v>
      </c>
      <c r="D373" s="331"/>
      <c r="E373" s="331">
        <v>188.53333333333333</v>
      </c>
      <c r="F373" s="331">
        <v>169.61666666666667</v>
      </c>
      <c r="G373" s="331"/>
      <c r="H373" s="331">
        <v>182.96666666666667</v>
      </c>
      <c r="I373" s="331">
        <v>194.23333333333332</v>
      </c>
      <c r="J373" s="5">
        <f t="shared" si="60"/>
        <v>915.5500000000001</v>
      </c>
      <c r="K373" s="2">
        <f t="shared" si="62"/>
        <v>88.8499999999998</v>
      </c>
      <c r="L373" s="2">
        <f t="shared" si="63"/>
        <v>282.1333333333333</v>
      </c>
    </row>
    <row r="374" spans="1:12" ht="11.25">
      <c r="A374" s="333">
        <f t="shared" si="61"/>
        <v>5</v>
      </c>
      <c r="B374" s="325" t="s">
        <v>979</v>
      </c>
      <c r="C374" s="331"/>
      <c r="D374" s="331">
        <v>116.24999999999999</v>
      </c>
      <c r="E374" s="331">
        <v>195.36666666666667</v>
      </c>
      <c r="F374" s="331">
        <v>221.5</v>
      </c>
      <c r="G374" s="331"/>
      <c r="H374" s="331"/>
      <c r="I374" s="331">
        <v>233.48333333333332</v>
      </c>
      <c r="J374" s="5">
        <f t="shared" si="60"/>
        <v>766.6</v>
      </c>
      <c r="K374" s="2">
        <f t="shared" si="62"/>
        <v>148.95000000000005</v>
      </c>
      <c r="L374" s="2">
        <f t="shared" si="63"/>
        <v>431.08333333333337</v>
      </c>
    </row>
    <row r="375" spans="1:12" ht="11.25">
      <c r="A375" s="333">
        <f t="shared" si="61"/>
        <v>6</v>
      </c>
      <c r="B375" s="321" t="s">
        <v>608</v>
      </c>
      <c r="C375" s="331">
        <v>185.05</v>
      </c>
      <c r="D375" s="331">
        <v>127.23333333333335</v>
      </c>
      <c r="E375" s="331"/>
      <c r="F375" s="331">
        <v>232.6</v>
      </c>
      <c r="G375" s="331"/>
      <c r="H375" s="331"/>
      <c r="I375" s="331"/>
      <c r="J375" s="5">
        <f t="shared" si="60"/>
        <v>544.8833333333333</v>
      </c>
      <c r="K375" s="2">
        <f t="shared" si="62"/>
        <v>221.7166666666667</v>
      </c>
      <c r="L375" s="2">
        <f t="shared" si="63"/>
        <v>652.8000000000001</v>
      </c>
    </row>
    <row r="376" spans="1:12" ht="11.25">
      <c r="A376" s="333">
        <f t="shared" si="61"/>
        <v>7</v>
      </c>
      <c r="B376" s="321" t="s">
        <v>1107</v>
      </c>
      <c r="C376" s="331"/>
      <c r="D376" s="331"/>
      <c r="E376" s="331"/>
      <c r="F376" s="331"/>
      <c r="G376" s="331"/>
      <c r="H376" s="331">
        <v>228.21666666666664</v>
      </c>
      <c r="I376" s="331">
        <v>240</v>
      </c>
      <c r="J376" s="5">
        <f t="shared" si="60"/>
        <v>468.21666666666664</v>
      </c>
      <c r="K376" s="2">
        <f t="shared" si="62"/>
        <v>76.66666666666669</v>
      </c>
      <c r="L376" s="2">
        <f t="shared" si="63"/>
        <v>729.4666666666667</v>
      </c>
    </row>
    <row r="377" spans="1:12" ht="11.25">
      <c r="A377" s="333">
        <f t="shared" si="61"/>
        <v>8</v>
      </c>
      <c r="B377" s="321" t="s">
        <v>606</v>
      </c>
      <c r="C377" s="331">
        <v>232.58333333333331</v>
      </c>
      <c r="D377" s="331">
        <v>229.45</v>
      </c>
      <c r="E377" s="331"/>
      <c r="F377" s="331"/>
      <c r="G377" s="331"/>
      <c r="H377" s="331"/>
      <c r="I377" s="331"/>
      <c r="J377" s="5">
        <f t="shared" si="60"/>
        <v>462.0333333333333</v>
      </c>
      <c r="K377" s="2">
        <f t="shared" si="62"/>
        <v>6.183333333333337</v>
      </c>
      <c r="L377" s="2">
        <f t="shared" si="63"/>
        <v>735.6500000000001</v>
      </c>
    </row>
    <row r="378" spans="1:12" ht="11.25">
      <c r="A378" s="333">
        <f t="shared" si="61"/>
        <v>9</v>
      </c>
      <c r="B378" s="321" t="s">
        <v>607</v>
      </c>
      <c r="C378" s="331">
        <v>226.5166666666666</v>
      </c>
      <c r="D378" s="331">
        <v>234.9</v>
      </c>
      <c r="E378" s="331"/>
      <c r="F378" s="331"/>
      <c r="G378" s="331"/>
      <c r="H378" s="331"/>
      <c r="I378" s="331"/>
      <c r="J378" s="5">
        <f t="shared" si="60"/>
        <v>461.41666666666663</v>
      </c>
      <c r="K378" s="2">
        <f aca="true" t="shared" si="64" ref="K378:K386">J377-J378</f>
        <v>0.6166666666666742</v>
      </c>
      <c r="L378" s="2">
        <f aca="true" t="shared" si="65" ref="L378:L386">$J$370-J378</f>
        <v>736.2666666666668</v>
      </c>
    </row>
    <row r="379" spans="1:12" ht="11.25">
      <c r="A379" s="333">
        <f t="shared" si="61"/>
        <v>10</v>
      </c>
      <c r="B379" s="325" t="s">
        <v>977</v>
      </c>
      <c r="C379" s="331"/>
      <c r="D379" s="331"/>
      <c r="E379" s="331"/>
      <c r="F379" s="331">
        <v>226.5166666666666</v>
      </c>
      <c r="G379" s="331"/>
      <c r="H379" s="331">
        <v>234.55000000000004</v>
      </c>
      <c r="I379" s="331"/>
      <c r="J379" s="5">
        <f t="shared" si="60"/>
        <v>461.0666666666666</v>
      </c>
      <c r="K379" s="2">
        <f t="shared" si="64"/>
        <v>0.35000000000002274</v>
      </c>
      <c r="L379" s="2">
        <f t="shared" si="65"/>
        <v>736.6166666666668</v>
      </c>
    </row>
    <row r="380" spans="1:12" ht="11.25">
      <c r="A380" s="333">
        <f t="shared" si="61"/>
        <v>11</v>
      </c>
      <c r="B380" s="334" t="s">
        <v>587</v>
      </c>
      <c r="C380" s="331"/>
      <c r="D380" s="331"/>
      <c r="E380" s="331"/>
      <c r="F380" s="331">
        <v>206.21666666666664</v>
      </c>
      <c r="G380" s="331"/>
      <c r="H380" s="331"/>
      <c r="I380" s="331">
        <v>225.63333333333327</v>
      </c>
      <c r="J380" s="5">
        <f t="shared" si="60"/>
        <v>431.8499999999999</v>
      </c>
      <c r="K380" s="2">
        <f t="shared" si="64"/>
        <v>29.216666666666697</v>
      </c>
      <c r="L380" s="2">
        <f t="shared" si="65"/>
        <v>765.8333333333335</v>
      </c>
    </row>
    <row r="381" spans="1:12" ht="11.25">
      <c r="A381" s="333">
        <f t="shared" si="61"/>
        <v>12</v>
      </c>
      <c r="B381" s="321" t="s">
        <v>1109</v>
      </c>
      <c r="C381" s="331"/>
      <c r="D381" s="331"/>
      <c r="E381" s="331"/>
      <c r="F381" s="331"/>
      <c r="G381" s="331"/>
      <c r="H381" s="331">
        <v>221.21666666666667</v>
      </c>
      <c r="I381" s="331">
        <v>203.33333333333337</v>
      </c>
      <c r="J381" s="5">
        <f t="shared" si="60"/>
        <v>424.55000000000007</v>
      </c>
      <c r="K381" s="2">
        <f t="shared" si="64"/>
        <v>7.299999999999841</v>
      </c>
      <c r="L381" s="2">
        <f t="shared" si="65"/>
        <v>773.1333333333333</v>
      </c>
    </row>
    <row r="382" spans="1:12" ht="11.25">
      <c r="A382" s="333">
        <f t="shared" si="61"/>
        <v>13</v>
      </c>
      <c r="B382" s="321" t="s">
        <v>890</v>
      </c>
      <c r="C382" s="321"/>
      <c r="D382" s="331"/>
      <c r="E382" s="331">
        <v>212.96666666666667</v>
      </c>
      <c r="F382" s="331">
        <v>184.13333333333335</v>
      </c>
      <c r="G382" s="331"/>
      <c r="H382" s="331"/>
      <c r="I382" s="331"/>
      <c r="J382" s="5">
        <f t="shared" si="60"/>
        <v>397.1</v>
      </c>
      <c r="K382" s="2">
        <f t="shared" si="64"/>
        <v>27.450000000000045</v>
      </c>
      <c r="L382" s="2">
        <f t="shared" si="65"/>
        <v>800.5833333333334</v>
      </c>
    </row>
    <row r="383" spans="1:12" ht="11.25">
      <c r="A383" s="333">
        <f t="shared" si="61"/>
        <v>14</v>
      </c>
      <c r="B383" s="321" t="s">
        <v>803</v>
      </c>
      <c r="C383" s="321"/>
      <c r="D383" s="331">
        <v>164.73333333333338</v>
      </c>
      <c r="E383" s="331"/>
      <c r="F383" s="331"/>
      <c r="G383" s="331"/>
      <c r="H383" s="331">
        <v>207.68333333333334</v>
      </c>
      <c r="I383" s="331"/>
      <c r="J383" s="5">
        <f t="shared" si="60"/>
        <v>372.41666666666674</v>
      </c>
      <c r="K383" s="2">
        <f t="shared" si="64"/>
        <v>24.68333333333328</v>
      </c>
      <c r="L383" s="2">
        <f t="shared" si="65"/>
        <v>825.2666666666667</v>
      </c>
    </row>
    <row r="384" spans="1:12" ht="11.25">
      <c r="A384" s="333">
        <f t="shared" si="61"/>
        <v>15</v>
      </c>
      <c r="B384" s="321" t="s">
        <v>493</v>
      </c>
      <c r="C384" s="331">
        <v>240</v>
      </c>
      <c r="D384" s="331"/>
      <c r="E384" s="331"/>
      <c r="F384" s="331"/>
      <c r="G384" s="331"/>
      <c r="H384" s="331"/>
      <c r="I384" s="331"/>
      <c r="J384" s="5">
        <f t="shared" si="60"/>
        <v>240</v>
      </c>
      <c r="K384" s="2">
        <f t="shared" si="64"/>
        <v>132.41666666666674</v>
      </c>
      <c r="L384" s="2">
        <f t="shared" si="65"/>
        <v>957.6833333333334</v>
      </c>
    </row>
    <row r="385" spans="1:12" ht="11.25">
      <c r="A385" s="333">
        <f t="shared" si="61"/>
        <v>16</v>
      </c>
      <c r="B385" s="325" t="s">
        <v>1031</v>
      </c>
      <c r="C385" s="331"/>
      <c r="D385" s="331"/>
      <c r="E385" s="331"/>
      <c r="F385" s="331"/>
      <c r="G385" s="331">
        <v>240</v>
      </c>
      <c r="H385" s="331"/>
      <c r="I385" s="331"/>
      <c r="J385" s="5">
        <f t="shared" si="60"/>
        <v>240</v>
      </c>
      <c r="K385" s="2">
        <f t="shared" si="64"/>
        <v>0</v>
      </c>
      <c r="L385" s="2">
        <f t="shared" si="65"/>
        <v>957.6833333333334</v>
      </c>
    </row>
    <row r="386" spans="1:12" ht="11.25">
      <c r="A386" s="333">
        <f t="shared" si="61"/>
        <v>17</v>
      </c>
      <c r="B386" s="325" t="s">
        <v>1032</v>
      </c>
      <c r="C386" s="331"/>
      <c r="D386" s="331"/>
      <c r="E386" s="331"/>
      <c r="F386" s="331"/>
      <c r="G386" s="331">
        <v>224</v>
      </c>
      <c r="H386" s="331"/>
      <c r="I386" s="331"/>
      <c r="J386" s="5">
        <f t="shared" si="60"/>
        <v>224</v>
      </c>
      <c r="K386" s="2">
        <f t="shared" si="64"/>
        <v>16</v>
      </c>
      <c r="L386" s="2">
        <f t="shared" si="65"/>
        <v>973.6833333333334</v>
      </c>
    </row>
    <row r="387" spans="1:12" ht="11.25">
      <c r="A387" s="333">
        <f t="shared" si="61"/>
        <v>18</v>
      </c>
      <c r="B387" s="321" t="s">
        <v>796</v>
      </c>
      <c r="C387" s="321"/>
      <c r="D387" s="331">
        <v>222.81666666666666</v>
      </c>
      <c r="E387" s="331"/>
      <c r="F387" s="331"/>
      <c r="G387" s="331"/>
      <c r="H387" s="331"/>
      <c r="I387" s="331"/>
      <c r="J387" s="5">
        <f t="shared" si="60"/>
        <v>222.81666666666666</v>
      </c>
      <c r="K387" s="2">
        <f aca="true" t="shared" si="66" ref="K387:K392">J386-J387</f>
        <v>1.1833333333333371</v>
      </c>
      <c r="L387" s="2">
        <f aca="true" t="shared" si="67" ref="L387:L392">$J$370-J387</f>
        <v>974.8666666666668</v>
      </c>
    </row>
    <row r="388" spans="1:12" ht="11.25">
      <c r="A388" s="333">
        <f t="shared" si="61"/>
        <v>19</v>
      </c>
      <c r="B388" s="325" t="s">
        <v>980</v>
      </c>
      <c r="C388" s="331"/>
      <c r="D388" s="331"/>
      <c r="E388" s="331"/>
      <c r="F388" s="331">
        <v>216.2833333333333</v>
      </c>
      <c r="G388" s="331"/>
      <c r="H388" s="331"/>
      <c r="I388" s="331"/>
      <c r="J388" s="5">
        <f t="shared" si="60"/>
        <v>216.2833333333333</v>
      </c>
      <c r="K388" s="2">
        <f t="shared" si="66"/>
        <v>6.53333333333336</v>
      </c>
      <c r="L388" s="2">
        <f t="shared" si="67"/>
        <v>981.4000000000001</v>
      </c>
    </row>
    <row r="389" spans="1:12" ht="11.25">
      <c r="A389" s="333">
        <f t="shared" si="61"/>
        <v>20</v>
      </c>
      <c r="B389" s="321" t="s">
        <v>798</v>
      </c>
      <c r="C389" s="321"/>
      <c r="D389" s="331">
        <v>216.1</v>
      </c>
      <c r="E389" s="331"/>
      <c r="F389" s="331"/>
      <c r="G389" s="331"/>
      <c r="H389" s="331"/>
      <c r="I389" s="331"/>
      <c r="J389" s="5">
        <f t="shared" si="60"/>
        <v>216.1</v>
      </c>
      <c r="K389" s="2">
        <f t="shared" si="66"/>
        <v>0.1833333333333087</v>
      </c>
      <c r="L389" s="2">
        <f t="shared" si="67"/>
        <v>981.5833333333334</v>
      </c>
    </row>
    <row r="390" spans="1:12" ht="11.25">
      <c r="A390" s="333">
        <f t="shared" si="61"/>
        <v>21</v>
      </c>
      <c r="B390" s="325" t="s">
        <v>1033</v>
      </c>
      <c r="C390" s="331"/>
      <c r="D390" s="331"/>
      <c r="E390" s="331"/>
      <c r="F390" s="331"/>
      <c r="G390" s="331">
        <v>215.81666666666663</v>
      </c>
      <c r="H390" s="331"/>
      <c r="I390" s="331"/>
      <c r="J390" s="5">
        <f t="shared" si="60"/>
        <v>215.81666666666663</v>
      </c>
      <c r="K390" s="2">
        <f t="shared" si="66"/>
        <v>0.28333333333335986</v>
      </c>
      <c r="L390" s="2">
        <f t="shared" si="67"/>
        <v>981.8666666666668</v>
      </c>
    </row>
    <row r="391" spans="1:12" ht="11.25">
      <c r="A391" s="333">
        <f t="shared" si="61"/>
        <v>22</v>
      </c>
      <c r="B391" s="321" t="s">
        <v>800</v>
      </c>
      <c r="C391" s="321"/>
      <c r="D391" s="331">
        <v>210.33333333333343</v>
      </c>
      <c r="E391" s="331"/>
      <c r="F391" s="331"/>
      <c r="G391" s="331"/>
      <c r="H391" s="331"/>
      <c r="I391" s="331"/>
      <c r="J391" s="5">
        <f t="shared" si="60"/>
        <v>210.33333333333343</v>
      </c>
      <c r="K391" s="2">
        <f t="shared" si="66"/>
        <v>5.483333333333206</v>
      </c>
      <c r="L391" s="2">
        <f t="shared" si="67"/>
        <v>987.3499999999999</v>
      </c>
    </row>
    <row r="392" spans="1:12" ht="11.25">
      <c r="A392" s="333">
        <f t="shared" si="61"/>
        <v>23</v>
      </c>
      <c r="B392" s="325" t="s">
        <v>534</v>
      </c>
      <c r="C392" s="331"/>
      <c r="D392" s="331"/>
      <c r="E392" s="331"/>
      <c r="F392" s="331"/>
      <c r="G392" s="331">
        <v>198.6</v>
      </c>
      <c r="H392" s="331"/>
      <c r="I392" s="331"/>
      <c r="J392" s="5">
        <f t="shared" si="60"/>
        <v>198.6</v>
      </c>
      <c r="K392" s="2">
        <f t="shared" si="66"/>
        <v>11.733333333333434</v>
      </c>
      <c r="L392" s="2">
        <f t="shared" si="67"/>
        <v>999.0833333333334</v>
      </c>
    </row>
    <row r="393" spans="1:12" ht="11.25">
      <c r="A393" s="333">
        <f t="shared" si="61"/>
        <v>24</v>
      </c>
      <c r="B393" s="325" t="s">
        <v>982</v>
      </c>
      <c r="C393" s="331"/>
      <c r="D393" s="331"/>
      <c r="E393" s="331"/>
      <c r="F393" s="331">
        <v>197.35</v>
      </c>
      <c r="G393" s="331"/>
      <c r="H393" s="331"/>
      <c r="I393" s="331"/>
      <c r="J393" s="5">
        <f t="shared" si="60"/>
        <v>197.35</v>
      </c>
      <c r="K393" s="2">
        <f aca="true" t="shared" si="68" ref="K393:K401">J392-J393</f>
        <v>1.25</v>
      </c>
      <c r="L393" s="2">
        <f aca="true" t="shared" si="69" ref="L393:L401">$J$370-J393</f>
        <v>1000.3333333333334</v>
      </c>
    </row>
    <row r="394" spans="1:12" ht="11.25">
      <c r="A394" s="333">
        <f t="shared" si="61"/>
        <v>25</v>
      </c>
      <c r="B394" s="321" t="s">
        <v>801</v>
      </c>
      <c r="C394" s="321"/>
      <c r="D394" s="331">
        <v>192.7</v>
      </c>
      <c r="E394" s="331"/>
      <c r="F394" s="331"/>
      <c r="G394" s="331"/>
      <c r="H394" s="331"/>
      <c r="I394" s="331"/>
      <c r="J394" s="5">
        <f t="shared" si="60"/>
        <v>192.7</v>
      </c>
      <c r="K394" s="2">
        <f t="shared" si="68"/>
        <v>4.650000000000006</v>
      </c>
      <c r="L394" s="2">
        <f t="shared" si="69"/>
        <v>1004.9833333333333</v>
      </c>
    </row>
    <row r="395" spans="1:12" ht="11.25">
      <c r="A395" s="333">
        <f t="shared" si="61"/>
        <v>26</v>
      </c>
      <c r="B395" s="327" t="s">
        <v>1155</v>
      </c>
      <c r="C395" s="331"/>
      <c r="D395" s="331"/>
      <c r="E395" s="331"/>
      <c r="F395" s="331"/>
      <c r="G395" s="331"/>
      <c r="H395" s="331"/>
      <c r="I395" s="331">
        <v>182.93333333333337</v>
      </c>
      <c r="J395" s="5">
        <f t="shared" si="60"/>
        <v>182.93333333333337</v>
      </c>
      <c r="K395" s="2">
        <f t="shared" si="68"/>
        <v>9.766666666666623</v>
      </c>
      <c r="L395" s="2">
        <f t="shared" si="69"/>
        <v>1014.75</v>
      </c>
    </row>
    <row r="396" spans="1:12" ht="11.25">
      <c r="A396" s="333">
        <f t="shared" si="61"/>
        <v>27</v>
      </c>
      <c r="B396" s="321" t="s">
        <v>805</v>
      </c>
      <c r="C396" s="321"/>
      <c r="D396" s="331">
        <v>159.21666666666664</v>
      </c>
      <c r="E396" s="331"/>
      <c r="F396" s="331"/>
      <c r="G396" s="331"/>
      <c r="H396" s="331"/>
      <c r="I396" s="331"/>
      <c r="J396" s="5">
        <f t="shared" si="60"/>
        <v>159.21666666666664</v>
      </c>
      <c r="K396" s="2">
        <f t="shared" si="68"/>
        <v>23.716666666666725</v>
      </c>
      <c r="L396" s="2">
        <f t="shared" si="69"/>
        <v>1038.4666666666667</v>
      </c>
    </row>
    <row r="397" spans="1:12" ht="11.25">
      <c r="A397" s="333">
        <f t="shared" si="61"/>
        <v>28</v>
      </c>
      <c r="B397" s="321" t="s">
        <v>807</v>
      </c>
      <c r="C397" s="321"/>
      <c r="D397" s="331">
        <v>149.75</v>
      </c>
      <c r="E397" s="331"/>
      <c r="F397" s="331"/>
      <c r="G397" s="331"/>
      <c r="H397" s="331"/>
      <c r="I397" s="331"/>
      <c r="J397" s="5">
        <f t="shared" si="60"/>
        <v>149.75</v>
      </c>
      <c r="K397" s="2">
        <f t="shared" si="68"/>
        <v>9.46666666666664</v>
      </c>
      <c r="L397" s="2">
        <f t="shared" si="69"/>
        <v>1047.9333333333334</v>
      </c>
    </row>
    <row r="398" spans="1:12" ht="11.25">
      <c r="A398" s="333">
        <f t="shared" si="61"/>
        <v>29</v>
      </c>
      <c r="B398" s="326" t="s">
        <v>1156</v>
      </c>
      <c r="C398" s="331"/>
      <c r="D398" s="331"/>
      <c r="E398" s="331"/>
      <c r="F398" s="331"/>
      <c r="G398" s="331"/>
      <c r="H398" s="331"/>
      <c r="I398" s="331">
        <v>142.3</v>
      </c>
      <c r="J398" s="5">
        <f t="shared" si="60"/>
        <v>142.3</v>
      </c>
      <c r="K398" s="2">
        <f t="shared" si="68"/>
        <v>7.449999999999989</v>
      </c>
      <c r="L398" s="2">
        <f t="shared" si="69"/>
        <v>1055.3833333333334</v>
      </c>
    </row>
    <row r="399" spans="1:12" ht="11.25">
      <c r="A399" s="333">
        <f t="shared" si="61"/>
        <v>30</v>
      </c>
      <c r="B399" s="321" t="s">
        <v>1112</v>
      </c>
      <c r="C399" s="331"/>
      <c r="D399" s="331"/>
      <c r="E399" s="331"/>
      <c r="F399" s="331"/>
      <c r="G399" s="331"/>
      <c r="H399" s="331">
        <v>136.83333333333334</v>
      </c>
      <c r="I399" s="331"/>
      <c r="J399" s="5">
        <f t="shared" si="60"/>
        <v>136.83333333333334</v>
      </c>
      <c r="K399" s="2">
        <f t="shared" si="68"/>
        <v>5.466666666666669</v>
      </c>
      <c r="L399" s="2">
        <f t="shared" si="69"/>
        <v>1060.8500000000001</v>
      </c>
    </row>
    <row r="400" spans="1:12" ht="11.25">
      <c r="A400" s="333">
        <f t="shared" si="61"/>
        <v>31</v>
      </c>
      <c r="B400" s="321" t="s">
        <v>891</v>
      </c>
      <c r="C400" s="321"/>
      <c r="D400" s="331"/>
      <c r="E400" s="331">
        <v>135.3</v>
      </c>
      <c r="F400" s="331"/>
      <c r="G400" s="331"/>
      <c r="H400" s="331"/>
      <c r="I400" s="331"/>
      <c r="J400" s="5">
        <f t="shared" si="60"/>
        <v>135.3</v>
      </c>
      <c r="K400" s="2">
        <f t="shared" si="68"/>
        <v>1.5333333333333314</v>
      </c>
      <c r="L400" s="2">
        <f t="shared" si="69"/>
        <v>1062.3833333333334</v>
      </c>
    </row>
    <row r="401" spans="1:12" ht="11.25">
      <c r="A401" s="333">
        <f t="shared" si="61"/>
        <v>32</v>
      </c>
      <c r="B401" s="321" t="s">
        <v>612</v>
      </c>
      <c r="C401" s="331">
        <v>130.65</v>
      </c>
      <c r="D401" s="331"/>
      <c r="E401" s="331"/>
      <c r="F401" s="331"/>
      <c r="G401" s="331"/>
      <c r="H401" s="331"/>
      <c r="I401" s="331"/>
      <c r="J401" s="5">
        <f t="shared" si="60"/>
        <v>130.65</v>
      </c>
      <c r="K401" s="2">
        <f t="shared" si="68"/>
        <v>4.650000000000006</v>
      </c>
      <c r="L401" s="2">
        <f t="shared" si="69"/>
        <v>1067.0333333333333</v>
      </c>
    </row>
    <row r="402" spans="1:12" ht="11.25">
      <c r="A402" s="333">
        <f t="shared" si="61"/>
        <v>33</v>
      </c>
      <c r="B402" s="321" t="s">
        <v>1114</v>
      </c>
      <c r="C402" s="331"/>
      <c r="D402" s="331"/>
      <c r="E402" s="331"/>
      <c r="F402" s="331"/>
      <c r="G402" s="331"/>
      <c r="H402" s="331">
        <v>125.91666666666667</v>
      </c>
      <c r="I402" s="331"/>
      <c r="J402" s="5">
        <f t="shared" si="60"/>
        <v>125.91666666666667</v>
      </c>
      <c r="K402" s="2">
        <f>J401-J402</f>
        <v>4.733333333333334</v>
      </c>
      <c r="L402" s="2">
        <f>$J$370-J402</f>
        <v>1071.7666666666667</v>
      </c>
    </row>
    <row r="403" spans="1:12" ht="11.25">
      <c r="A403" s="333">
        <f t="shared" si="61"/>
        <v>34</v>
      </c>
      <c r="B403" s="325" t="s">
        <v>538</v>
      </c>
      <c r="C403" s="331"/>
      <c r="D403" s="331"/>
      <c r="E403" s="331"/>
      <c r="F403" s="331"/>
      <c r="G403" s="331">
        <v>87.15</v>
      </c>
      <c r="H403" s="331"/>
      <c r="I403" s="331"/>
      <c r="J403" s="5">
        <f t="shared" si="60"/>
        <v>87.15</v>
      </c>
      <c r="K403" s="2">
        <f>J402-J403</f>
        <v>38.766666666666666</v>
      </c>
      <c r="L403" s="2">
        <f>$J$370-J403</f>
        <v>1110.5333333333333</v>
      </c>
    </row>
  </sheetData>
  <sheetProtection/>
  <mergeCells count="7">
    <mergeCell ref="A77:J77"/>
    <mergeCell ref="A150:J150"/>
    <mergeCell ref="A1:L1"/>
    <mergeCell ref="A369:J369"/>
    <mergeCell ref="A235:J235"/>
    <mergeCell ref="A177:J177"/>
    <mergeCell ref="A258:J258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24.00390625" style="0" bestFit="1" customWidth="1"/>
    <col min="2" max="4" width="3.00390625" style="0" bestFit="1" customWidth="1"/>
  </cols>
  <sheetData>
    <row r="1" spans="1:4" ht="114.75">
      <c r="A1" s="39" t="s">
        <v>1184</v>
      </c>
      <c r="B1" s="361" t="s">
        <v>1185</v>
      </c>
      <c r="C1" s="361" t="s">
        <v>1186</v>
      </c>
      <c r="D1" s="361" t="s">
        <v>1187</v>
      </c>
    </row>
    <row r="2" spans="1:4" ht="12.75">
      <c r="A2" s="161" t="s">
        <v>535</v>
      </c>
      <c r="B2" s="173">
        <v>2</v>
      </c>
      <c r="C2" s="173"/>
      <c r="D2" s="173"/>
    </row>
    <row r="3" spans="1:4" ht="12.75">
      <c r="A3" s="161" t="s">
        <v>39</v>
      </c>
      <c r="B3" s="173">
        <v>6</v>
      </c>
      <c r="C3" s="173">
        <v>1</v>
      </c>
      <c r="D3" s="173">
        <v>3</v>
      </c>
    </row>
    <row r="4" spans="1:4" ht="12.75">
      <c r="A4" s="161" t="s">
        <v>534</v>
      </c>
      <c r="B4" s="173"/>
      <c r="C4" s="173">
        <v>2</v>
      </c>
      <c r="D4" s="173">
        <v>4</v>
      </c>
    </row>
    <row r="5" spans="1:4" ht="12.75">
      <c r="A5" s="161" t="s">
        <v>773</v>
      </c>
      <c r="B5" s="173"/>
      <c r="C5" s="173">
        <v>4</v>
      </c>
      <c r="D5" s="173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M2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C7"/>
    </sheetView>
  </sheetViews>
  <sheetFormatPr defaultColWidth="11.421875" defaultRowHeight="12.75"/>
  <cols>
    <col min="1" max="1" width="3.57421875" style="287" customWidth="1"/>
    <col min="2" max="2" width="30.140625" style="150" bestFit="1" customWidth="1"/>
    <col min="3" max="3" width="20.8515625" style="150" bestFit="1" customWidth="1"/>
    <col min="4" max="4" width="6.57421875" style="150" bestFit="1" customWidth="1"/>
    <col min="5" max="7" width="5.140625" style="150" bestFit="1" customWidth="1"/>
    <col min="8" max="8" width="4.8515625" style="150" bestFit="1" customWidth="1"/>
    <col min="9" max="9" width="5.140625" style="150" bestFit="1" customWidth="1"/>
    <col min="10" max="10" width="4.8515625" style="150" bestFit="1" customWidth="1"/>
    <col min="11" max="13" width="7.57421875" style="150" bestFit="1" customWidth="1"/>
    <col min="14" max="16384" width="11.421875" style="150" customWidth="1"/>
  </cols>
  <sheetData>
    <row r="1" spans="1:13" ht="11.25">
      <c r="A1" s="371" t="s">
        <v>270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75" customHeight="1">
      <c r="A2" s="291" t="s">
        <v>0</v>
      </c>
      <c r="B2" s="167" t="s">
        <v>1</v>
      </c>
      <c r="C2" s="167" t="s">
        <v>106</v>
      </c>
      <c r="D2" s="292" t="s">
        <v>488</v>
      </c>
      <c r="E2" s="169" t="s">
        <v>681</v>
      </c>
      <c r="F2" s="170" t="s">
        <v>898</v>
      </c>
      <c r="G2" s="170" t="s">
        <v>911</v>
      </c>
      <c r="H2" s="170" t="s">
        <v>1009</v>
      </c>
      <c r="I2" s="170" t="s">
        <v>489</v>
      </c>
      <c r="J2" s="170" t="s">
        <v>1136</v>
      </c>
      <c r="K2" s="171" t="s">
        <v>2</v>
      </c>
      <c r="L2" s="171" t="s">
        <v>210</v>
      </c>
      <c r="M2" s="171" t="s">
        <v>211</v>
      </c>
    </row>
    <row r="3" spans="1:13" ht="11.25">
      <c r="A3" s="335">
        <v>1</v>
      </c>
      <c r="B3" s="321" t="s">
        <v>546</v>
      </c>
      <c r="C3" s="321" t="s">
        <v>701</v>
      </c>
      <c r="D3" s="331">
        <v>251.4</v>
      </c>
      <c r="E3" s="331">
        <v>296</v>
      </c>
      <c r="F3" s="331">
        <v>296</v>
      </c>
      <c r="G3" s="331">
        <v>282.95</v>
      </c>
      <c r="H3" s="331"/>
      <c r="I3" s="331">
        <v>290.8</v>
      </c>
      <c r="J3" s="331"/>
      <c r="K3" s="345">
        <f aca="true" t="shared" si="0" ref="K3:K66">SUM(D3:J3)</f>
        <v>1417.1499999999999</v>
      </c>
      <c r="L3" s="331"/>
      <c r="M3" s="331"/>
    </row>
    <row r="4" spans="1:13" ht="11.25">
      <c r="A4" s="335">
        <f aca="true" t="shared" si="1" ref="A4:A67">A3+1</f>
        <v>2</v>
      </c>
      <c r="B4" s="321" t="s">
        <v>720</v>
      </c>
      <c r="C4" s="321" t="s">
        <v>65</v>
      </c>
      <c r="D4" s="331">
        <v>260</v>
      </c>
      <c r="E4" s="331">
        <v>251.31666666666663</v>
      </c>
      <c r="F4" s="331">
        <v>254.1</v>
      </c>
      <c r="G4" s="331">
        <v>202.68333333333337</v>
      </c>
      <c r="H4" s="331">
        <v>241.2</v>
      </c>
      <c r="I4" s="331"/>
      <c r="J4" s="331">
        <v>183.86666666666667</v>
      </c>
      <c r="K4" s="345">
        <f t="shared" si="0"/>
        <v>1393.1666666666665</v>
      </c>
      <c r="L4" s="331">
        <f aca="true" t="shared" si="2" ref="L4:L35">K3-K4</f>
        <v>23.98333333333335</v>
      </c>
      <c r="M4" s="331">
        <f aca="true" t="shared" si="3" ref="M4:M35">$K$3-K4</f>
        <v>23.98333333333335</v>
      </c>
    </row>
    <row r="5" spans="1:13" ht="11.25">
      <c r="A5" s="335">
        <f t="shared" si="1"/>
        <v>3</v>
      </c>
      <c r="B5" s="321" t="s">
        <v>569</v>
      </c>
      <c r="C5" s="321" t="s">
        <v>633</v>
      </c>
      <c r="D5" s="331">
        <v>254.65</v>
      </c>
      <c r="E5" s="331">
        <v>225.28333333333327</v>
      </c>
      <c r="F5" s="331">
        <v>260</v>
      </c>
      <c r="G5" s="331">
        <v>197.65</v>
      </c>
      <c r="H5" s="331"/>
      <c r="I5" s="331">
        <v>260</v>
      </c>
      <c r="J5" s="331"/>
      <c r="K5" s="345">
        <f t="shared" si="0"/>
        <v>1197.5833333333333</v>
      </c>
      <c r="L5" s="331">
        <f t="shared" si="2"/>
        <v>195.58333333333326</v>
      </c>
      <c r="M5" s="331">
        <f t="shared" si="3"/>
        <v>219.5666666666666</v>
      </c>
    </row>
    <row r="6" spans="1:13" ht="11.25">
      <c r="A6" s="335">
        <f t="shared" si="1"/>
        <v>4</v>
      </c>
      <c r="B6" s="321" t="s">
        <v>731</v>
      </c>
      <c r="C6" s="321" t="s">
        <v>643</v>
      </c>
      <c r="D6" s="331">
        <v>211.83333333333343</v>
      </c>
      <c r="E6" s="331">
        <v>203.20000000000005</v>
      </c>
      <c r="F6" s="331">
        <v>177.78333333333336</v>
      </c>
      <c r="G6" s="331">
        <v>219</v>
      </c>
      <c r="H6" s="331">
        <v>186.08333333333331</v>
      </c>
      <c r="I6" s="331">
        <v>113.83333333333334</v>
      </c>
      <c r="J6" s="331"/>
      <c r="K6" s="345">
        <f t="shared" si="0"/>
        <v>1111.7333333333333</v>
      </c>
      <c r="L6" s="331">
        <f t="shared" si="2"/>
        <v>85.84999999999991</v>
      </c>
      <c r="M6" s="331">
        <f t="shared" si="3"/>
        <v>305.4166666666665</v>
      </c>
    </row>
    <row r="7" spans="1:13" ht="11.25">
      <c r="A7" s="335">
        <f t="shared" si="1"/>
        <v>5</v>
      </c>
      <c r="B7" s="321" t="s">
        <v>201</v>
      </c>
      <c r="C7" s="321" t="s">
        <v>634</v>
      </c>
      <c r="D7" s="331">
        <v>229.9166666666667</v>
      </c>
      <c r="E7" s="331">
        <v>214.66666666666666</v>
      </c>
      <c r="F7" s="331"/>
      <c r="G7" s="331">
        <v>220.18333333333334</v>
      </c>
      <c r="H7" s="331">
        <v>142.15</v>
      </c>
      <c r="I7" s="331">
        <v>237.49999999999997</v>
      </c>
      <c r="J7" s="331"/>
      <c r="K7" s="345">
        <f t="shared" si="0"/>
        <v>1044.4166666666665</v>
      </c>
      <c r="L7" s="331">
        <f t="shared" si="2"/>
        <v>67.31666666666683</v>
      </c>
      <c r="M7" s="331">
        <f t="shared" si="3"/>
        <v>372.73333333333335</v>
      </c>
    </row>
    <row r="8" spans="1:13" ht="11.25">
      <c r="A8" s="335">
        <f t="shared" si="1"/>
        <v>6</v>
      </c>
      <c r="B8" s="321" t="s">
        <v>578</v>
      </c>
      <c r="C8" s="321" t="s">
        <v>639</v>
      </c>
      <c r="D8" s="331">
        <v>143.18333333333334</v>
      </c>
      <c r="E8" s="331">
        <v>206.45</v>
      </c>
      <c r="F8" s="331"/>
      <c r="G8" s="331"/>
      <c r="H8" s="331">
        <v>226.4666666666667</v>
      </c>
      <c r="I8" s="331">
        <v>232.3666666666667</v>
      </c>
      <c r="J8" s="331">
        <v>211.78333333333333</v>
      </c>
      <c r="K8" s="345">
        <f t="shared" si="0"/>
        <v>1020.25</v>
      </c>
      <c r="L8" s="331">
        <f t="shared" si="2"/>
        <v>24.166666666666515</v>
      </c>
      <c r="M8" s="331">
        <f t="shared" si="3"/>
        <v>396.89999999999986</v>
      </c>
    </row>
    <row r="9" spans="1:13" ht="11.25">
      <c r="A9" s="335">
        <f t="shared" si="1"/>
        <v>7</v>
      </c>
      <c r="B9" s="321" t="s">
        <v>10</v>
      </c>
      <c r="C9" s="321" t="s">
        <v>11</v>
      </c>
      <c r="D9" s="331">
        <v>224.13333333333333</v>
      </c>
      <c r="E9" s="331">
        <v>259.5</v>
      </c>
      <c r="F9" s="331">
        <v>276.6333333333333</v>
      </c>
      <c r="G9" s="331">
        <v>228.2666666666666</v>
      </c>
      <c r="H9" s="331"/>
      <c r="I9" s="331"/>
      <c r="J9" s="331"/>
      <c r="K9" s="345">
        <f t="shared" si="0"/>
        <v>988.5333333333333</v>
      </c>
      <c r="L9" s="331">
        <f t="shared" si="2"/>
        <v>31.716666666666697</v>
      </c>
      <c r="M9" s="331">
        <f t="shared" si="3"/>
        <v>428.61666666666656</v>
      </c>
    </row>
    <row r="10" spans="1:13" ht="11.25">
      <c r="A10" s="335">
        <f t="shared" si="1"/>
        <v>8</v>
      </c>
      <c r="B10" s="336" t="s">
        <v>925</v>
      </c>
      <c r="C10" s="337" t="s">
        <v>637</v>
      </c>
      <c r="D10" s="331">
        <v>170.23333333333335</v>
      </c>
      <c r="E10" s="331">
        <v>161.01666666666665</v>
      </c>
      <c r="F10" s="337"/>
      <c r="G10" s="331">
        <v>191.43333333333334</v>
      </c>
      <c r="H10" s="331">
        <v>248.95</v>
      </c>
      <c r="I10" s="331"/>
      <c r="J10" s="331">
        <v>171.96666666666664</v>
      </c>
      <c r="K10" s="345">
        <f t="shared" si="0"/>
        <v>943.6000000000001</v>
      </c>
      <c r="L10" s="331">
        <f t="shared" si="2"/>
        <v>44.93333333333317</v>
      </c>
      <c r="M10" s="331">
        <f t="shared" si="3"/>
        <v>473.5499999999997</v>
      </c>
    </row>
    <row r="11" spans="1:13" ht="11.25">
      <c r="A11" s="335">
        <f>A10+1</f>
        <v>9</v>
      </c>
      <c r="B11" s="321" t="s">
        <v>611</v>
      </c>
      <c r="C11" s="321" t="s">
        <v>269</v>
      </c>
      <c r="D11" s="331">
        <v>168.9833333333333</v>
      </c>
      <c r="E11" s="331">
        <v>125.56666666666666</v>
      </c>
      <c r="F11" s="331"/>
      <c r="G11" s="331">
        <v>206.16666666666666</v>
      </c>
      <c r="H11" s="331">
        <v>233.8</v>
      </c>
      <c r="I11" s="331">
        <v>196.03333333333333</v>
      </c>
      <c r="J11" s="331"/>
      <c r="K11" s="345">
        <f t="shared" si="0"/>
        <v>930.55</v>
      </c>
      <c r="L11" s="331">
        <f t="shared" si="2"/>
        <v>13.050000000000182</v>
      </c>
      <c r="M11" s="331">
        <f t="shared" si="3"/>
        <v>486.5999999999999</v>
      </c>
    </row>
    <row r="12" spans="1:13" ht="11.25">
      <c r="A12" s="335">
        <f t="shared" si="1"/>
        <v>10</v>
      </c>
      <c r="B12" s="321" t="s">
        <v>593</v>
      </c>
      <c r="C12" s="321" t="s">
        <v>741</v>
      </c>
      <c r="D12" s="331">
        <v>185.48333333333335</v>
      </c>
      <c r="E12" s="331">
        <v>153.78333333333333</v>
      </c>
      <c r="F12" s="331">
        <v>147.75</v>
      </c>
      <c r="G12" s="331"/>
      <c r="H12" s="331">
        <v>232.65</v>
      </c>
      <c r="I12" s="331"/>
      <c r="J12" s="331">
        <v>197.33333333333331</v>
      </c>
      <c r="K12" s="345">
        <f t="shared" si="0"/>
        <v>917</v>
      </c>
      <c r="L12" s="331">
        <f t="shared" si="2"/>
        <v>13.549999999999955</v>
      </c>
      <c r="M12" s="331">
        <f t="shared" si="3"/>
        <v>500.14999999999986</v>
      </c>
    </row>
    <row r="13" spans="1:13" ht="11.25">
      <c r="A13" s="335">
        <f t="shared" si="1"/>
        <v>11</v>
      </c>
      <c r="B13" s="321" t="s">
        <v>451</v>
      </c>
      <c r="C13" s="321" t="s">
        <v>767</v>
      </c>
      <c r="D13" s="331">
        <v>200.7</v>
      </c>
      <c r="E13" s="331">
        <v>219.3166666666667</v>
      </c>
      <c r="F13" s="331">
        <v>245.6</v>
      </c>
      <c r="G13" s="331">
        <v>217.3</v>
      </c>
      <c r="H13" s="331"/>
      <c r="I13" s="331"/>
      <c r="J13" s="331"/>
      <c r="K13" s="345">
        <f t="shared" si="0"/>
        <v>882.9166666666667</v>
      </c>
      <c r="L13" s="331">
        <f t="shared" si="2"/>
        <v>34.08333333333326</v>
      </c>
      <c r="M13" s="331">
        <f t="shared" si="3"/>
        <v>534.2333333333331</v>
      </c>
    </row>
    <row r="14" spans="1:13" ht="11.25">
      <c r="A14" s="335">
        <f t="shared" si="1"/>
        <v>12</v>
      </c>
      <c r="B14" s="321" t="s">
        <v>545</v>
      </c>
      <c r="C14" s="321" t="s">
        <v>623</v>
      </c>
      <c r="D14" s="331">
        <v>296</v>
      </c>
      <c r="E14" s="331"/>
      <c r="F14" s="331"/>
      <c r="G14" s="331"/>
      <c r="H14" s="331"/>
      <c r="I14" s="331">
        <v>320</v>
      </c>
      <c r="J14" s="331">
        <v>254.86666666666667</v>
      </c>
      <c r="K14" s="345">
        <f t="shared" si="0"/>
        <v>870.8666666666667</v>
      </c>
      <c r="L14" s="331">
        <f t="shared" si="2"/>
        <v>12.050000000000068</v>
      </c>
      <c r="M14" s="331">
        <f t="shared" si="3"/>
        <v>546.2833333333332</v>
      </c>
    </row>
    <row r="15" spans="1:13" ht="11.25">
      <c r="A15" s="335">
        <f t="shared" si="1"/>
        <v>13</v>
      </c>
      <c r="B15" s="321" t="s">
        <v>745</v>
      </c>
      <c r="C15" s="321" t="s">
        <v>746</v>
      </c>
      <c r="D15" s="331"/>
      <c r="E15" s="331">
        <v>112.18333333333334</v>
      </c>
      <c r="F15" s="331">
        <v>170.98333333333332</v>
      </c>
      <c r="G15" s="331">
        <v>174.91666666666666</v>
      </c>
      <c r="H15" s="331"/>
      <c r="I15" s="331">
        <v>166.06666666666666</v>
      </c>
      <c r="J15" s="331">
        <v>219.8333333333333</v>
      </c>
      <c r="K15" s="345">
        <f t="shared" si="0"/>
        <v>843.9833333333331</v>
      </c>
      <c r="L15" s="331">
        <f t="shared" si="2"/>
        <v>26.883333333333553</v>
      </c>
      <c r="M15" s="331">
        <f t="shared" si="3"/>
        <v>573.1666666666667</v>
      </c>
    </row>
    <row r="16" spans="1:13" ht="11.25">
      <c r="A16" s="335">
        <f t="shared" si="1"/>
        <v>14</v>
      </c>
      <c r="B16" s="321" t="s">
        <v>547</v>
      </c>
      <c r="C16" s="321" t="s">
        <v>375</v>
      </c>
      <c r="D16" s="331"/>
      <c r="E16" s="331">
        <v>260</v>
      </c>
      <c r="F16" s="331"/>
      <c r="G16" s="331">
        <v>249.66666666666666</v>
      </c>
      <c r="H16" s="331">
        <v>260</v>
      </c>
      <c r="I16" s="331"/>
      <c r="J16" s="331"/>
      <c r="K16" s="345">
        <f t="shared" si="0"/>
        <v>769.6666666666666</v>
      </c>
      <c r="L16" s="331">
        <f t="shared" si="2"/>
        <v>74.31666666666649</v>
      </c>
      <c r="M16" s="331">
        <f t="shared" si="3"/>
        <v>647.4833333333332</v>
      </c>
    </row>
    <row r="17" spans="1:13" ht="11.25">
      <c r="A17" s="335">
        <f t="shared" si="1"/>
        <v>15</v>
      </c>
      <c r="B17" s="338" t="s">
        <v>554</v>
      </c>
      <c r="C17" s="337" t="s">
        <v>919</v>
      </c>
      <c r="D17" s="337"/>
      <c r="E17" s="337"/>
      <c r="F17" s="337"/>
      <c r="G17" s="331">
        <v>280</v>
      </c>
      <c r="H17" s="331">
        <v>188.5</v>
      </c>
      <c r="I17" s="331"/>
      <c r="J17" s="331">
        <v>265.78333333333336</v>
      </c>
      <c r="K17" s="345">
        <f t="shared" si="0"/>
        <v>734.2833333333333</v>
      </c>
      <c r="L17" s="331">
        <f t="shared" si="2"/>
        <v>35.383333333333326</v>
      </c>
      <c r="M17" s="331">
        <f t="shared" si="3"/>
        <v>682.8666666666666</v>
      </c>
    </row>
    <row r="18" spans="1:13" ht="11.25">
      <c r="A18" s="335">
        <f t="shared" si="1"/>
        <v>16</v>
      </c>
      <c r="B18" s="321" t="s">
        <v>188</v>
      </c>
      <c r="C18" s="321" t="s">
        <v>197</v>
      </c>
      <c r="D18" s="331"/>
      <c r="E18" s="331"/>
      <c r="F18" s="331">
        <v>237.8</v>
      </c>
      <c r="G18" s="331">
        <v>228.4</v>
      </c>
      <c r="H18" s="331">
        <v>254.43333333333334</v>
      </c>
      <c r="I18" s="331"/>
      <c r="J18" s="331"/>
      <c r="K18" s="345">
        <f t="shared" si="0"/>
        <v>720.6333333333334</v>
      </c>
      <c r="L18" s="331">
        <f t="shared" si="2"/>
        <v>13.649999999999864</v>
      </c>
      <c r="M18" s="331">
        <f t="shared" si="3"/>
        <v>696.5166666666664</v>
      </c>
    </row>
    <row r="19" spans="1:13" ht="11.25">
      <c r="A19" s="335">
        <f t="shared" si="1"/>
        <v>17</v>
      </c>
      <c r="B19" s="325" t="s">
        <v>944</v>
      </c>
      <c r="C19" s="325" t="s">
        <v>291</v>
      </c>
      <c r="D19" s="325"/>
      <c r="E19" s="325"/>
      <c r="F19" s="325"/>
      <c r="G19" s="331">
        <v>234.96666666666667</v>
      </c>
      <c r="H19" s="331">
        <v>248.8</v>
      </c>
      <c r="I19" s="331"/>
      <c r="J19" s="331">
        <v>230.31666666666666</v>
      </c>
      <c r="K19" s="345">
        <f t="shared" si="0"/>
        <v>714.0833333333333</v>
      </c>
      <c r="L19" s="331">
        <f t="shared" si="2"/>
        <v>6.550000000000182</v>
      </c>
      <c r="M19" s="331">
        <f t="shared" si="3"/>
        <v>703.0666666666666</v>
      </c>
    </row>
    <row r="20" spans="1:13" ht="11.25">
      <c r="A20" s="335">
        <f t="shared" si="1"/>
        <v>18</v>
      </c>
      <c r="B20" s="321" t="s">
        <v>727</v>
      </c>
      <c r="C20" s="321" t="s">
        <v>421</v>
      </c>
      <c r="D20" s="331"/>
      <c r="E20" s="331">
        <v>240</v>
      </c>
      <c r="F20" s="331">
        <v>225.78333333333333</v>
      </c>
      <c r="G20" s="331"/>
      <c r="H20" s="331"/>
      <c r="I20" s="331">
        <v>231.23333333333332</v>
      </c>
      <c r="J20" s="331"/>
      <c r="K20" s="345">
        <f t="shared" si="0"/>
        <v>697.0166666666667</v>
      </c>
      <c r="L20" s="331">
        <f t="shared" si="2"/>
        <v>17.066666666666606</v>
      </c>
      <c r="M20" s="331">
        <f t="shared" si="3"/>
        <v>720.1333333333332</v>
      </c>
    </row>
    <row r="21" spans="1:13" ht="11.25">
      <c r="A21" s="335">
        <f t="shared" si="1"/>
        <v>19</v>
      </c>
      <c r="B21" s="321" t="s">
        <v>853</v>
      </c>
      <c r="C21" s="321" t="s">
        <v>203</v>
      </c>
      <c r="D21" s="331"/>
      <c r="E21" s="331">
        <v>238.46666666666667</v>
      </c>
      <c r="F21" s="331">
        <v>237.83333333333343</v>
      </c>
      <c r="G21" s="331">
        <v>198.53333333333333</v>
      </c>
      <c r="H21" s="331"/>
      <c r="I21" s="331"/>
      <c r="J21" s="331"/>
      <c r="K21" s="345">
        <f t="shared" si="0"/>
        <v>674.8333333333334</v>
      </c>
      <c r="L21" s="331">
        <f t="shared" si="2"/>
        <v>22.18333333333328</v>
      </c>
      <c r="M21" s="331">
        <f t="shared" si="3"/>
        <v>742.3166666666665</v>
      </c>
    </row>
    <row r="22" spans="1:13" ht="11.25">
      <c r="A22" s="335">
        <f t="shared" si="1"/>
        <v>20</v>
      </c>
      <c r="B22" s="321" t="s">
        <v>878</v>
      </c>
      <c r="C22" s="321" t="s">
        <v>644</v>
      </c>
      <c r="D22" s="331">
        <v>203.2</v>
      </c>
      <c r="E22" s="331"/>
      <c r="F22" s="331">
        <v>200.53333333333336</v>
      </c>
      <c r="G22" s="331">
        <v>240</v>
      </c>
      <c r="H22" s="331"/>
      <c r="I22" s="331"/>
      <c r="J22" s="331"/>
      <c r="K22" s="345">
        <f t="shared" si="0"/>
        <v>643.7333333333333</v>
      </c>
      <c r="L22" s="331">
        <f t="shared" si="2"/>
        <v>31.100000000000023</v>
      </c>
      <c r="M22" s="331">
        <f t="shared" si="3"/>
        <v>773.4166666666665</v>
      </c>
    </row>
    <row r="23" spans="1:13" ht="11.25">
      <c r="A23" s="335">
        <f t="shared" si="1"/>
        <v>21</v>
      </c>
      <c r="B23" s="339" t="s">
        <v>523</v>
      </c>
      <c r="C23" s="339" t="s">
        <v>6</v>
      </c>
      <c r="D23" s="331">
        <v>320</v>
      </c>
      <c r="E23" s="331"/>
      <c r="F23" s="331">
        <v>320</v>
      </c>
      <c r="G23" s="331"/>
      <c r="H23" s="331"/>
      <c r="I23" s="331"/>
      <c r="J23" s="331"/>
      <c r="K23" s="345">
        <f t="shared" si="0"/>
        <v>640</v>
      </c>
      <c r="L23" s="331">
        <f t="shared" si="2"/>
        <v>3.7333333333333485</v>
      </c>
      <c r="M23" s="331">
        <f t="shared" si="3"/>
        <v>777.1499999999999</v>
      </c>
    </row>
    <row r="24" spans="1:13" ht="11.25">
      <c r="A24" s="335">
        <f t="shared" si="1"/>
        <v>22</v>
      </c>
      <c r="B24" s="325" t="s">
        <v>958</v>
      </c>
      <c r="C24" s="325" t="s">
        <v>959</v>
      </c>
      <c r="D24" s="325"/>
      <c r="E24" s="325"/>
      <c r="F24" s="325"/>
      <c r="G24" s="331">
        <v>212.73333333333323</v>
      </c>
      <c r="H24" s="331"/>
      <c r="I24" s="331">
        <v>211.4499999999999</v>
      </c>
      <c r="J24" s="331">
        <v>200.44999999999996</v>
      </c>
      <c r="K24" s="345">
        <f t="shared" si="0"/>
        <v>624.6333333333331</v>
      </c>
      <c r="L24" s="331">
        <f t="shared" si="2"/>
        <v>15.366666666666902</v>
      </c>
      <c r="M24" s="331">
        <f t="shared" si="3"/>
        <v>792.5166666666668</v>
      </c>
    </row>
    <row r="25" spans="1:13" ht="11.25">
      <c r="A25" s="335">
        <f t="shared" si="1"/>
        <v>23</v>
      </c>
      <c r="B25" s="340" t="s">
        <v>216</v>
      </c>
      <c r="C25" s="340" t="s">
        <v>622</v>
      </c>
      <c r="D25" s="331">
        <v>120</v>
      </c>
      <c r="E25" s="331"/>
      <c r="F25" s="331"/>
      <c r="G25" s="331"/>
      <c r="H25" s="331"/>
      <c r="I25" s="331">
        <v>178.95000000000002</v>
      </c>
      <c r="J25" s="331">
        <v>320</v>
      </c>
      <c r="K25" s="345">
        <f t="shared" si="0"/>
        <v>618.95</v>
      </c>
      <c r="L25" s="331">
        <f t="shared" si="2"/>
        <v>5.683333333333053</v>
      </c>
      <c r="M25" s="331">
        <f t="shared" si="3"/>
        <v>798.1999999999998</v>
      </c>
    </row>
    <row r="26" spans="1:13" ht="11.25">
      <c r="A26" s="335">
        <f t="shared" si="1"/>
        <v>24</v>
      </c>
      <c r="B26" s="325" t="s">
        <v>506</v>
      </c>
      <c r="C26" s="325" t="s">
        <v>318</v>
      </c>
      <c r="D26" s="331">
        <v>190.68333333333337</v>
      </c>
      <c r="E26" s="331"/>
      <c r="F26" s="331">
        <v>229.75</v>
      </c>
      <c r="G26" s="331">
        <v>181.36666666666665</v>
      </c>
      <c r="H26" s="331"/>
      <c r="I26" s="331"/>
      <c r="J26" s="331"/>
      <c r="K26" s="345">
        <f t="shared" si="0"/>
        <v>601.8000000000001</v>
      </c>
      <c r="L26" s="331">
        <f t="shared" si="2"/>
        <v>17.149999999999977</v>
      </c>
      <c r="M26" s="331">
        <f t="shared" si="3"/>
        <v>815.3499999999998</v>
      </c>
    </row>
    <row r="27" spans="1:13" ht="11.25">
      <c r="A27" s="335">
        <f t="shared" si="1"/>
        <v>25</v>
      </c>
      <c r="B27" s="336" t="s">
        <v>920</v>
      </c>
      <c r="C27" s="337" t="s">
        <v>8</v>
      </c>
      <c r="D27" s="337"/>
      <c r="E27" s="337"/>
      <c r="F27" s="337"/>
      <c r="G27" s="331">
        <v>290.45</v>
      </c>
      <c r="H27" s="331"/>
      <c r="I27" s="331"/>
      <c r="J27" s="331">
        <v>296</v>
      </c>
      <c r="K27" s="345">
        <f t="shared" si="0"/>
        <v>586.45</v>
      </c>
      <c r="L27" s="331">
        <f t="shared" si="2"/>
        <v>15.350000000000023</v>
      </c>
      <c r="M27" s="331">
        <f t="shared" si="3"/>
        <v>830.6999999999998</v>
      </c>
    </row>
    <row r="28" spans="1:13" ht="11.25">
      <c r="A28" s="335">
        <f t="shared" si="1"/>
        <v>26</v>
      </c>
      <c r="B28" s="321" t="s">
        <v>504</v>
      </c>
      <c r="C28" s="321" t="s">
        <v>117</v>
      </c>
      <c r="D28" s="331"/>
      <c r="E28" s="331">
        <v>144.35000000000002</v>
      </c>
      <c r="F28" s="331">
        <v>224.16666666666666</v>
      </c>
      <c r="G28" s="331">
        <v>214</v>
      </c>
      <c r="H28" s="331"/>
      <c r="I28" s="331"/>
      <c r="J28" s="331"/>
      <c r="K28" s="345">
        <f t="shared" si="0"/>
        <v>582.5166666666667</v>
      </c>
      <c r="L28" s="331">
        <f t="shared" si="2"/>
        <v>3.933333333333394</v>
      </c>
      <c r="M28" s="331">
        <f t="shared" si="3"/>
        <v>834.6333333333332</v>
      </c>
    </row>
    <row r="29" spans="1:13" ht="11.25">
      <c r="A29" s="335">
        <f t="shared" si="1"/>
        <v>27</v>
      </c>
      <c r="B29" s="321" t="s">
        <v>574</v>
      </c>
      <c r="C29" s="321" t="s">
        <v>192</v>
      </c>
      <c r="D29" s="331">
        <v>176.4</v>
      </c>
      <c r="E29" s="331">
        <v>182.53333333333336</v>
      </c>
      <c r="F29" s="331">
        <v>200.41666666666669</v>
      </c>
      <c r="G29" s="331"/>
      <c r="H29" s="331"/>
      <c r="I29" s="331"/>
      <c r="J29" s="331"/>
      <c r="K29" s="345">
        <f t="shared" si="0"/>
        <v>559.3500000000001</v>
      </c>
      <c r="L29" s="331">
        <f t="shared" si="2"/>
        <v>23.166666666666515</v>
      </c>
      <c r="M29" s="331">
        <f t="shared" si="3"/>
        <v>857.7999999999997</v>
      </c>
    </row>
    <row r="30" spans="1:13" ht="11.25">
      <c r="A30" s="335">
        <f t="shared" si="1"/>
        <v>28</v>
      </c>
      <c r="B30" s="321" t="s">
        <v>880</v>
      </c>
      <c r="C30" s="321" t="s">
        <v>177</v>
      </c>
      <c r="D30" s="331"/>
      <c r="E30" s="331"/>
      <c r="F30" s="331">
        <v>140.05</v>
      </c>
      <c r="G30" s="331"/>
      <c r="H30" s="331"/>
      <c r="I30" s="331">
        <v>171.43333333333334</v>
      </c>
      <c r="J30" s="331">
        <v>235.81666666666666</v>
      </c>
      <c r="K30" s="345">
        <f t="shared" si="0"/>
        <v>547.3</v>
      </c>
      <c r="L30" s="331">
        <f t="shared" si="2"/>
        <v>12.050000000000182</v>
      </c>
      <c r="M30" s="331">
        <f t="shared" si="3"/>
        <v>869.8499999999999</v>
      </c>
    </row>
    <row r="31" spans="1:13" ht="11.25">
      <c r="A31" s="335">
        <f t="shared" si="1"/>
        <v>29</v>
      </c>
      <c r="B31" s="340" t="s">
        <v>529</v>
      </c>
      <c r="C31" s="340" t="s">
        <v>618</v>
      </c>
      <c r="D31" s="331">
        <v>175.41666666666666</v>
      </c>
      <c r="E31" s="331"/>
      <c r="F31" s="331"/>
      <c r="G31" s="331"/>
      <c r="H31" s="331"/>
      <c r="I31" s="331"/>
      <c r="J31" s="331">
        <v>360</v>
      </c>
      <c r="K31" s="345">
        <f t="shared" si="0"/>
        <v>535.4166666666666</v>
      </c>
      <c r="L31" s="331">
        <f t="shared" si="2"/>
        <v>11.883333333333326</v>
      </c>
      <c r="M31" s="331">
        <f t="shared" si="3"/>
        <v>881.7333333333332</v>
      </c>
    </row>
    <row r="32" spans="1:13" ht="11.25">
      <c r="A32" s="335">
        <f t="shared" si="1"/>
        <v>30</v>
      </c>
      <c r="B32" s="325" t="s">
        <v>963</v>
      </c>
      <c r="C32" s="325" t="s">
        <v>964</v>
      </c>
      <c r="D32" s="325"/>
      <c r="E32" s="325"/>
      <c r="F32" s="325"/>
      <c r="G32" s="331">
        <v>161.31666666666672</v>
      </c>
      <c r="H32" s="331">
        <v>203.7</v>
      </c>
      <c r="I32" s="331">
        <v>159.75</v>
      </c>
      <c r="J32" s="331"/>
      <c r="K32" s="345">
        <f t="shared" si="0"/>
        <v>524.7666666666667</v>
      </c>
      <c r="L32" s="331">
        <f t="shared" si="2"/>
        <v>10.649999999999977</v>
      </c>
      <c r="M32" s="331">
        <f t="shared" si="3"/>
        <v>892.3833333333332</v>
      </c>
    </row>
    <row r="33" spans="1:13" ht="11.25">
      <c r="A33" s="335">
        <f t="shared" si="1"/>
        <v>31</v>
      </c>
      <c r="B33" s="321" t="s">
        <v>702</v>
      </c>
      <c r="C33" s="321" t="s">
        <v>31</v>
      </c>
      <c r="D33" s="331"/>
      <c r="E33" s="331">
        <v>274.6166666666667</v>
      </c>
      <c r="F33" s="331">
        <v>241.2</v>
      </c>
      <c r="G33" s="331"/>
      <c r="H33" s="331"/>
      <c r="I33" s="331"/>
      <c r="J33" s="331"/>
      <c r="K33" s="345">
        <f t="shared" si="0"/>
        <v>515.8166666666666</v>
      </c>
      <c r="L33" s="331">
        <f t="shared" si="2"/>
        <v>8.950000000000045</v>
      </c>
      <c r="M33" s="331">
        <f t="shared" si="3"/>
        <v>901.3333333333333</v>
      </c>
    </row>
    <row r="34" spans="1:13" ht="11.25">
      <c r="A34" s="335">
        <f t="shared" si="1"/>
        <v>32</v>
      </c>
      <c r="B34" s="336" t="s">
        <v>930</v>
      </c>
      <c r="C34" s="337" t="s">
        <v>265</v>
      </c>
      <c r="D34" s="331">
        <v>80.18333333333334</v>
      </c>
      <c r="E34" s="331">
        <v>190.66666666666666</v>
      </c>
      <c r="F34" s="337"/>
      <c r="G34" s="331">
        <v>107.06666666666668</v>
      </c>
      <c r="H34" s="331"/>
      <c r="I34" s="331"/>
      <c r="J34" s="331">
        <v>137.61666666666667</v>
      </c>
      <c r="K34" s="345">
        <f t="shared" si="0"/>
        <v>515.5333333333333</v>
      </c>
      <c r="L34" s="331">
        <f t="shared" si="2"/>
        <v>0.283333333333303</v>
      </c>
      <c r="M34" s="331">
        <f t="shared" si="3"/>
        <v>901.6166666666666</v>
      </c>
    </row>
    <row r="35" spans="1:13" ht="11.25">
      <c r="A35" s="335">
        <f t="shared" si="1"/>
        <v>33</v>
      </c>
      <c r="B35" s="325" t="s">
        <v>467</v>
      </c>
      <c r="C35" s="325" t="s">
        <v>121</v>
      </c>
      <c r="D35" s="331">
        <v>194.35</v>
      </c>
      <c r="E35" s="331"/>
      <c r="F35" s="331"/>
      <c r="G35" s="331"/>
      <c r="H35" s="331">
        <v>320</v>
      </c>
      <c r="I35" s="331"/>
      <c r="J35" s="331"/>
      <c r="K35" s="345">
        <f t="shared" si="0"/>
        <v>514.35</v>
      </c>
      <c r="L35" s="331">
        <f t="shared" si="2"/>
        <v>1.1833333333332803</v>
      </c>
      <c r="M35" s="331">
        <f t="shared" si="3"/>
        <v>902.7999999999998</v>
      </c>
    </row>
    <row r="36" spans="1:13" ht="11.25">
      <c r="A36" s="335">
        <f t="shared" si="1"/>
        <v>34</v>
      </c>
      <c r="B36" s="321" t="s">
        <v>195</v>
      </c>
      <c r="C36" s="321" t="s">
        <v>122</v>
      </c>
      <c r="D36" s="331">
        <v>156.01666666666668</v>
      </c>
      <c r="E36" s="331">
        <v>158.65000000000003</v>
      </c>
      <c r="F36" s="331"/>
      <c r="G36" s="331">
        <v>194.26666666666662</v>
      </c>
      <c r="H36" s="331"/>
      <c r="I36" s="331"/>
      <c r="J36" s="331"/>
      <c r="K36" s="345">
        <f t="shared" si="0"/>
        <v>508.9333333333334</v>
      </c>
      <c r="L36" s="331">
        <f aca="true" t="shared" si="4" ref="L36:L67">K35-K36</f>
        <v>5.416666666666629</v>
      </c>
      <c r="M36" s="331">
        <f aca="true" t="shared" si="5" ref="M36:M67">$K$3-K36</f>
        <v>908.2166666666665</v>
      </c>
    </row>
    <row r="37" spans="1:13" ht="11.25">
      <c r="A37" s="335">
        <f t="shared" si="1"/>
        <v>35</v>
      </c>
      <c r="B37" s="321" t="s">
        <v>704</v>
      </c>
      <c r="C37" s="321" t="s">
        <v>705</v>
      </c>
      <c r="D37" s="331"/>
      <c r="E37" s="331">
        <v>205.53333333333336</v>
      </c>
      <c r="F37" s="331"/>
      <c r="G37" s="331">
        <v>298.31666666666666</v>
      </c>
      <c r="H37" s="331"/>
      <c r="I37" s="331"/>
      <c r="J37" s="331"/>
      <c r="K37" s="345">
        <f t="shared" si="0"/>
        <v>503.85</v>
      </c>
      <c r="L37" s="331">
        <f t="shared" si="4"/>
        <v>5.083333333333371</v>
      </c>
      <c r="M37" s="331">
        <f t="shared" si="5"/>
        <v>913.2999999999998</v>
      </c>
    </row>
    <row r="38" spans="1:13" ht="11.25">
      <c r="A38" s="335">
        <f t="shared" si="1"/>
        <v>36</v>
      </c>
      <c r="B38" s="325" t="s">
        <v>948</v>
      </c>
      <c r="C38" s="325" t="s">
        <v>949</v>
      </c>
      <c r="D38" s="325"/>
      <c r="E38" s="325"/>
      <c r="F38" s="325"/>
      <c r="G38" s="331">
        <v>99.3</v>
      </c>
      <c r="H38" s="331">
        <v>200.83333333333334</v>
      </c>
      <c r="I38" s="331">
        <v>198.33333333333331</v>
      </c>
      <c r="J38" s="331"/>
      <c r="K38" s="345">
        <f t="shared" si="0"/>
        <v>498.46666666666664</v>
      </c>
      <c r="L38" s="331">
        <f t="shared" si="4"/>
        <v>5.383333333333383</v>
      </c>
      <c r="M38" s="331">
        <f t="shared" si="5"/>
        <v>918.6833333333332</v>
      </c>
    </row>
    <row r="39" spans="1:13" ht="11.25">
      <c r="A39" s="335">
        <f t="shared" si="1"/>
        <v>37</v>
      </c>
      <c r="B39" s="321" t="s">
        <v>547</v>
      </c>
      <c r="C39" s="321" t="s">
        <v>14</v>
      </c>
      <c r="D39" s="331">
        <v>253.25</v>
      </c>
      <c r="E39" s="331"/>
      <c r="F39" s="331">
        <v>243.96666666666667</v>
      </c>
      <c r="G39" s="331"/>
      <c r="H39" s="331"/>
      <c r="I39" s="331"/>
      <c r="J39" s="331"/>
      <c r="K39" s="345">
        <f t="shared" si="0"/>
        <v>497.2166666666667</v>
      </c>
      <c r="L39" s="331">
        <f t="shared" si="4"/>
        <v>1.2499999999999432</v>
      </c>
      <c r="M39" s="331">
        <f t="shared" si="5"/>
        <v>919.9333333333332</v>
      </c>
    </row>
    <row r="40" spans="1:13" ht="11.25">
      <c r="A40" s="335">
        <f t="shared" si="1"/>
        <v>38</v>
      </c>
      <c r="B40" s="321" t="s">
        <v>729</v>
      </c>
      <c r="C40" s="321" t="s">
        <v>730</v>
      </c>
      <c r="D40" s="331"/>
      <c r="E40" s="331">
        <v>216.16666666666669</v>
      </c>
      <c r="F40" s="331">
        <v>41.01666666666667</v>
      </c>
      <c r="G40" s="331"/>
      <c r="H40" s="331"/>
      <c r="I40" s="331">
        <v>240</v>
      </c>
      <c r="J40" s="331"/>
      <c r="K40" s="345">
        <f t="shared" si="0"/>
        <v>497.18333333333334</v>
      </c>
      <c r="L40" s="331">
        <f t="shared" si="4"/>
        <v>0.03333333333335986</v>
      </c>
      <c r="M40" s="331">
        <f t="shared" si="5"/>
        <v>919.9666666666665</v>
      </c>
    </row>
    <row r="41" spans="1:13" ht="11.25">
      <c r="A41" s="335">
        <f t="shared" si="1"/>
        <v>39</v>
      </c>
      <c r="B41" s="321" t="s">
        <v>5</v>
      </c>
      <c r="C41" s="340" t="s">
        <v>691</v>
      </c>
      <c r="D41" s="331"/>
      <c r="E41" s="341">
        <v>240.3</v>
      </c>
      <c r="F41" s="331"/>
      <c r="G41" s="331"/>
      <c r="H41" s="331"/>
      <c r="I41" s="331">
        <v>252.16666666666666</v>
      </c>
      <c r="J41" s="331"/>
      <c r="K41" s="345">
        <f t="shared" si="0"/>
        <v>492.4666666666667</v>
      </c>
      <c r="L41" s="331">
        <f t="shared" si="4"/>
        <v>4.71666666666664</v>
      </c>
      <c r="M41" s="331">
        <f t="shared" si="5"/>
        <v>924.6833333333332</v>
      </c>
    </row>
    <row r="42" spans="1:13" ht="11.25">
      <c r="A42" s="335">
        <f t="shared" si="1"/>
        <v>40</v>
      </c>
      <c r="B42" s="321" t="s">
        <v>709</v>
      </c>
      <c r="C42" s="321" t="s">
        <v>710</v>
      </c>
      <c r="D42" s="331">
        <v>197.23333333333332</v>
      </c>
      <c r="E42" s="341">
        <v>155.7</v>
      </c>
      <c r="F42" s="331">
        <v>138.28333333333333</v>
      </c>
      <c r="G42" s="331"/>
      <c r="H42" s="331"/>
      <c r="I42" s="331"/>
      <c r="J42" s="331"/>
      <c r="K42" s="345">
        <f aca="true" t="shared" si="6" ref="K42:K65">SUM(D42:J42)</f>
        <v>491.2166666666666</v>
      </c>
      <c r="L42" s="331">
        <f t="shared" si="4"/>
        <v>1.2500000000001137</v>
      </c>
      <c r="M42" s="331">
        <f t="shared" si="5"/>
        <v>925.9333333333333</v>
      </c>
    </row>
    <row r="43" spans="1:13" ht="11.25">
      <c r="A43" s="335">
        <f t="shared" si="1"/>
        <v>41</v>
      </c>
      <c r="B43" s="322" t="s">
        <v>1067</v>
      </c>
      <c r="C43" s="322" t="s">
        <v>99</v>
      </c>
      <c r="D43" s="331"/>
      <c r="E43" s="331"/>
      <c r="F43" s="331"/>
      <c r="G43" s="331"/>
      <c r="H43" s="331"/>
      <c r="I43" s="331">
        <v>135.55</v>
      </c>
      <c r="J43" s="331">
        <v>354.93333333333334</v>
      </c>
      <c r="K43" s="345">
        <f t="shared" si="6"/>
        <v>490.48333333333335</v>
      </c>
      <c r="L43" s="331">
        <f t="shared" si="4"/>
        <v>0.7333333333332348</v>
      </c>
      <c r="M43" s="331">
        <f t="shared" si="5"/>
        <v>926.6666666666665</v>
      </c>
    </row>
    <row r="44" spans="1:13" ht="11.25">
      <c r="A44" s="335">
        <f t="shared" si="1"/>
        <v>42</v>
      </c>
      <c r="B44" s="321" t="s">
        <v>752</v>
      </c>
      <c r="C44" s="321" t="s">
        <v>94</v>
      </c>
      <c r="D44" s="331"/>
      <c r="E44" s="331">
        <v>77.68333333333334</v>
      </c>
      <c r="F44" s="331">
        <v>40</v>
      </c>
      <c r="G44" s="331"/>
      <c r="H44" s="331">
        <v>110.48333333333333</v>
      </c>
      <c r="I44" s="331">
        <v>45.9</v>
      </c>
      <c r="J44" s="331">
        <v>208.73333333333332</v>
      </c>
      <c r="K44" s="345">
        <f t="shared" si="6"/>
        <v>482.79999999999995</v>
      </c>
      <c r="L44" s="331">
        <f t="shared" si="4"/>
        <v>7.683333333333394</v>
      </c>
      <c r="M44" s="331">
        <f t="shared" si="5"/>
        <v>934.3499999999999</v>
      </c>
    </row>
    <row r="45" spans="1:13" ht="11.25">
      <c r="A45" s="335">
        <f t="shared" si="1"/>
        <v>43</v>
      </c>
      <c r="B45" s="321" t="s">
        <v>577</v>
      </c>
      <c r="C45" s="321" t="s">
        <v>71</v>
      </c>
      <c r="D45" s="331">
        <v>152.43333333333337</v>
      </c>
      <c r="E45" s="331">
        <v>48.06666666666667</v>
      </c>
      <c r="F45" s="331">
        <v>87.7</v>
      </c>
      <c r="G45" s="331">
        <v>190.05</v>
      </c>
      <c r="H45" s="331"/>
      <c r="I45" s="331"/>
      <c r="J45" s="331"/>
      <c r="K45" s="345">
        <f t="shared" si="6"/>
        <v>478.25000000000006</v>
      </c>
      <c r="L45" s="331">
        <f t="shared" si="4"/>
        <v>4.549999999999898</v>
      </c>
      <c r="M45" s="331">
        <f t="shared" si="5"/>
        <v>938.8999999999999</v>
      </c>
    </row>
    <row r="46" spans="1:13" ht="11.25">
      <c r="A46" s="335">
        <f t="shared" si="1"/>
        <v>44</v>
      </c>
      <c r="B46" s="321" t="s">
        <v>554</v>
      </c>
      <c r="C46" s="321" t="s">
        <v>250</v>
      </c>
      <c r="D46" s="331">
        <v>153.4</v>
      </c>
      <c r="E46" s="331">
        <v>220.14999999999998</v>
      </c>
      <c r="F46" s="331">
        <v>103.25</v>
      </c>
      <c r="G46" s="331"/>
      <c r="H46" s="331"/>
      <c r="I46" s="331"/>
      <c r="J46" s="331"/>
      <c r="K46" s="345">
        <f t="shared" si="6"/>
        <v>476.79999999999995</v>
      </c>
      <c r="L46" s="331">
        <f aca="true" t="shared" si="7" ref="L46:L51">K45-K46</f>
        <v>1.4500000000001023</v>
      </c>
      <c r="M46" s="331">
        <f aca="true" t="shared" si="8" ref="M46:M51">$K$3-K46</f>
        <v>940.3499999999999</v>
      </c>
    </row>
    <row r="47" spans="1:13" ht="11.25">
      <c r="A47" s="335">
        <f t="shared" si="1"/>
        <v>45</v>
      </c>
      <c r="B47" s="321" t="s">
        <v>749</v>
      </c>
      <c r="C47" s="321" t="s">
        <v>907</v>
      </c>
      <c r="D47" s="331"/>
      <c r="E47" s="331">
        <v>99.43333333333334</v>
      </c>
      <c r="F47" s="331">
        <v>193.35</v>
      </c>
      <c r="G47" s="331"/>
      <c r="H47" s="331"/>
      <c r="I47" s="331">
        <v>183</v>
      </c>
      <c r="J47" s="331"/>
      <c r="K47" s="345">
        <f t="shared" si="6"/>
        <v>475.7833333333333</v>
      </c>
      <c r="L47" s="331">
        <f t="shared" si="7"/>
        <v>1.0166666666666515</v>
      </c>
      <c r="M47" s="331">
        <f t="shared" si="8"/>
        <v>941.3666666666666</v>
      </c>
    </row>
    <row r="48" spans="1:13" ht="11.25">
      <c r="A48" s="335">
        <f t="shared" si="1"/>
        <v>46</v>
      </c>
      <c r="B48" s="340" t="s">
        <v>526</v>
      </c>
      <c r="C48" s="340" t="s">
        <v>615</v>
      </c>
      <c r="D48" s="331">
        <v>250.2</v>
      </c>
      <c r="E48" s="331"/>
      <c r="F48" s="331"/>
      <c r="G48" s="331"/>
      <c r="H48" s="331">
        <v>223.13333333333333</v>
      </c>
      <c r="I48" s="331"/>
      <c r="J48" s="331"/>
      <c r="K48" s="345">
        <f t="shared" si="6"/>
        <v>473.3333333333333</v>
      </c>
      <c r="L48" s="331">
        <f t="shared" si="7"/>
        <v>2.4499999999999886</v>
      </c>
      <c r="M48" s="331">
        <f t="shared" si="8"/>
        <v>943.8166666666666</v>
      </c>
    </row>
    <row r="49" spans="1:13" ht="11.25">
      <c r="A49" s="335">
        <f t="shared" si="1"/>
        <v>47</v>
      </c>
      <c r="B49" s="321" t="s">
        <v>758</v>
      </c>
      <c r="C49" s="321" t="s">
        <v>759</v>
      </c>
      <c r="D49" s="331"/>
      <c r="E49" s="331">
        <v>40</v>
      </c>
      <c r="F49" s="331">
        <v>149.0333333333333</v>
      </c>
      <c r="G49" s="331">
        <v>80</v>
      </c>
      <c r="H49" s="331"/>
      <c r="I49" s="331"/>
      <c r="J49" s="331">
        <v>203.60000000000005</v>
      </c>
      <c r="K49" s="345">
        <f t="shared" si="6"/>
        <v>472.6333333333333</v>
      </c>
      <c r="L49" s="331">
        <f t="shared" si="7"/>
        <v>0.6999999999999886</v>
      </c>
      <c r="M49" s="331">
        <f t="shared" si="8"/>
        <v>944.5166666666665</v>
      </c>
    </row>
    <row r="50" spans="1:13" ht="11.25">
      <c r="A50" s="335">
        <f t="shared" si="1"/>
        <v>48</v>
      </c>
      <c r="B50" s="325" t="s">
        <v>970</v>
      </c>
      <c r="C50" s="325" t="s">
        <v>971</v>
      </c>
      <c r="D50" s="325"/>
      <c r="E50" s="325"/>
      <c r="F50" s="325"/>
      <c r="G50" s="331">
        <v>106.05</v>
      </c>
      <c r="H50" s="331"/>
      <c r="I50" s="331">
        <v>136.21666666666667</v>
      </c>
      <c r="J50" s="331">
        <v>230.21666666666673</v>
      </c>
      <c r="K50" s="345">
        <f t="shared" si="6"/>
        <v>472.48333333333335</v>
      </c>
      <c r="L50" s="331">
        <f t="shared" si="7"/>
        <v>0.14999999999997726</v>
      </c>
      <c r="M50" s="331">
        <f t="shared" si="8"/>
        <v>944.6666666666665</v>
      </c>
    </row>
    <row r="51" spans="1:13" ht="11.25">
      <c r="A51" s="335">
        <f t="shared" si="1"/>
        <v>49</v>
      </c>
      <c r="B51" s="337" t="s">
        <v>931</v>
      </c>
      <c r="C51" s="337" t="s">
        <v>932</v>
      </c>
      <c r="D51" s="337"/>
      <c r="E51" s="337"/>
      <c r="F51" s="337"/>
      <c r="G51" s="331">
        <v>80</v>
      </c>
      <c r="H51" s="331">
        <v>180.1</v>
      </c>
      <c r="I51" s="331"/>
      <c r="J51" s="331">
        <v>209.63333333333333</v>
      </c>
      <c r="K51" s="345">
        <f t="shared" si="6"/>
        <v>469.73333333333335</v>
      </c>
      <c r="L51" s="331">
        <f t="shared" si="7"/>
        <v>2.75</v>
      </c>
      <c r="M51" s="331">
        <f t="shared" si="8"/>
        <v>947.4166666666665</v>
      </c>
    </row>
    <row r="52" spans="1:13" ht="11.25">
      <c r="A52" s="335">
        <f t="shared" si="1"/>
        <v>50</v>
      </c>
      <c r="B52" s="321" t="s">
        <v>191</v>
      </c>
      <c r="C52" s="321" t="s">
        <v>770</v>
      </c>
      <c r="D52" s="331">
        <v>240</v>
      </c>
      <c r="E52" s="331">
        <v>228.66666666666666</v>
      </c>
      <c r="F52" s="331"/>
      <c r="G52" s="331"/>
      <c r="H52" s="331"/>
      <c r="I52" s="331"/>
      <c r="J52" s="331"/>
      <c r="K52" s="345">
        <f t="shared" si="6"/>
        <v>468.66666666666663</v>
      </c>
      <c r="L52" s="331">
        <f t="shared" si="4"/>
        <v>1.0666666666667197</v>
      </c>
      <c r="M52" s="331">
        <f t="shared" si="5"/>
        <v>948.4833333333332</v>
      </c>
    </row>
    <row r="53" spans="1:13" ht="11.25">
      <c r="A53" s="335">
        <f t="shared" si="1"/>
        <v>51</v>
      </c>
      <c r="B53" s="321" t="s">
        <v>570</v>
      </c>
      <c r="C53" s="321" t="s">
        <v>68</v>
      </c>
      <c r="D53" s="331">
        <v>247.93333333333334</v>
      </c>
      <c r="E53" s="331"/>
      <c r="F53" s="331">
        <v>217.26666666666668</v>
      </c>
      <c r="G53" s="331"/>
      <c r="H53" s="331"/>
      <c r="I53" s="331"/>
      <c r="J53" s="331"/>
      <c r="K53" s="345">
        <f t="shared" si="6"/>
        <v>465.20000000000005</v>
      </c>
      <c r="L53" s="331">
        <f t="shared" si="4"/>
        <v>3.4666666666665833</v>
      </c>
      <c r="M53" s="331">
        <f t="shared" si="5"/>
        <v>951.9499999999998</v>
      </c>
    </row>
    <row r="54" spans="1:13" ht="11.25">
      <c r="A54" s="335">
        <f t="shared" si="1"/>
        <v>52</v>
      </c>
      <c r="B54" s="321" t="s">
        <v>48</v>
      </c>
      <c r="C54" s="321" t="s">
        <v>92</v>
      </c>
      <c r="D54" s="331"/>
      <c r="E54" s="331">
        <v>119</v>
      </c>
      <c r="F54" s="331">
        <v>160.55</v>
      </c>
      <c r="G54" s="331"/>
      <c r="H54" s="331"/>
      <c r="I54" s="331"/>
      <c r="J54" s="331">
        <v>184.5666666666666</v>
      </c>
      <c r="K54" s="345">
        <f t="shared" si="6"/>
        <v>464.1166666666666</v>
      </c>
      <c r="L54" s="331">
        <f t="shared" si="4"/>
        <v>1.083333333333428</v>
      </c>
      <c r="M54" s="331">
        <f t="shared" si="5"/>
        <v>953.0333333333333</v>
      </c>
    </row>
    <row r="55" spans="1:13" ht="11.25">
      <c r="A55" s="335">
        <f t="shared" si="1"/>
        <v>53</v>
      </c>
      <c r="B55" s="321" t="s">
        <v>867</v>
      </c>
      <c r="C55" s="321" t="s">
        <v>868</v>
      </c>
      <c r="D55" s="331"/>
      <c r="E55" s="331"/>
      <c r="F55" s="331">
        <v>215.16666666666666</v>
      </c>
      <c r="G55" s="331">
        <v>242.6</v>
      </c>
      <c r="H55" s="331"/>
      <c r="I55" s="331"/>
      <c r="J55" s="331"/>
      <c r="K55" s="345">
        <f t="shared" si="6"/>
        <v>457.76666666666665</v>
      </c>
      <c r="L55" s="331">
        <f t="shared" si="4"/>
        <v>6.349999999999966</v>
      </c>
      <c r="M55" s="331">
        <f t="shared" si="5"/>
        <v>959.3833333333332</v>
      </c>
    </row>
    <row r="56" spans="1:13" ht="11.25">
      <c r="A56" s="335">
        <f t="shared" si="1"/>
        <v>54</v>
      </c>
      <c r="B56" s="321" t="s">
        <v>43</v>
      </c>
      <c r="C56" s="321" t="s">
        <v>73</v>
      </c>
      <c r="D56" s="331"/>
      <c r="E56" s="331">
        <v>230.20000000000002</v>
      </c>
      <c r="F56" s="331"/>
      <c r="G56" s="331"/>
      <c r="H56" s="331"/>
      <c r="I56" s="331">
        <v>227.4833333333333</v>
      </c>
      <c r="J56" s="331"/>
      <c r="K56" s="345">
        <f t="shared" si="6"/>
        <v>457.6833333333333</v>
      </c>
      <c r="L56" s="331">
        <f t="shared" si="4"/>
        <v>0.08333333333337123</v>
      </c>
      <c r="M56" s="331">
        <f t="shared" si="5"/>
        <v>959.4666666666666</v>
      </c>
    </row>
    <row r="57" spans="1:13" ht="11.25">
      <c r="A57" s="335">
        <f t="shared" si="1"/>
        <v>55</v>
      </c>
      <c r="B57" s="321" t="s">
        <v>682</v>
      </c>
      <c r="C57" s="340" t="s">
        <v>129</v>
      </c>
      <c r="D57" s="331">
        <v>137.26666666666665</v>
      </c>
      <c r="E57" s="341">
        <v>320</v>
      </c>
      <c r="F57" s="331"/>
      <c r="G57" s="331"/>
      <c r="H57" s="331"/>
      <c r="I57" s="331"/>
      <c r="J57" s="331"/>
      <c r="K57" s="345">
        <f t="shared" si="6"/>
        <v>457.26666666666665</v>
      </c>
      <c r="L57" s="331">
        <f t="shared" si="4"/>
        <v>0.41666666666662877</v>
      </c>
      <c r="M57" s="331">
        <f t="shared" si="5"/>
        <v>959.8833333333332</v>
      </c>
    </row>
    <row r="58" spans="1:13" ht="11.25">
      <c r="A58" s="335">
        <f t="shared" si="1"/>
        <v>56</v>
      </c>
      <c r="B58" s="321" t="s">
        <v>548</v>
      </c>
      <c r="C58" s="321" t="s">
        <v>624</v>
      </c>
      <c r="D58" s="331">
        <v>227.8</v>
      </c>
      <c r="E58" s="331"/>
      <c r="F58" s="331"/>
      <c r="G58" s="331"/>
      <c r="H58" s="331"/>
      <c r="I58" s="331">
        <v>226.06666666666666</v>
      </c>
      <c r="J58" s="331"/>
      <c r="K58" s="345">
        <f t="shared" si="6"/>
        <v>453.8666666666667</v>
      </c>
      <c r="L58" s="331">
        <f t="shared" si="4"/>
        <v>3.3999999999999773</v>
      </c>
      <c r="M58" s="331">
        <f t="shared" si="5"/>
        <v>963.2833333333332</v>
      </c>
    </row>
    <row r="59" spans="1:13" ht="11.25">
      <c r="A59" s="335">
        <f t="shared" si="1"/>
        <v>57</v>
      </c>
      <c r="B59" s="321" t="s">
        <v>47</v>
      </c>
      <c r="C59" s="321" t="s">
        <v>640</v>
      </c>
      <c r="D59" s="331">
        <v>128.08333333333334</v>
      </c>
      <c r="E59" s="331">
        <v>141.35</v>
      </c>
      <c r="F59" s="331"/>
      <c r="G59" s="331">
        <v>168.65</v>
      </c>
      <c r="H59" s="331"/>
      <c r="I59" s="331"/>
      <c r="J59" s="331"/>
      <c r="K59" s="345">
        <f t="shared" si="6"/>
        <v>438.08333333333337</v>
      </c>
      <c r="L59" s="331">
        <f t="shared" si="4"/>
        <v>15.783333333333303</v>
      </c>
      <c r="M59" s="331">
        <f t="shared" si="5"/>
        <v>979.0666666666665</v>
      </c>
    </row>
    <row r="60" spans="1:13" ht="11.25">
      <c r="A60" s="335">
        <f t="shared" si="1"/>
        <v>58</v>
      </c>
      <c r="B60" s="336" t="s">
        <v>933</v>
      </c>
      <c r="C60" s="337" t="s">
        <v>668</v>
      </c>
      <c r="D60" s="337"/>
      <c r="E60" s="337"/>
      <c r="F60" s="331">
        <v>80</v>
      </c>
      <c r="G60" s="331">
        <v>96</v>
      </c>
      <c r="H60" s="331"/>
      <c r="I60" s="331">
        <v>251</v>
      </c>
      <c r="J60" s="331"/>
      <c r="K60" s="345">
        <f t="shared" si="6"/>
        <v>427</v>
      </c>
      <c r="L60" s="331">
        <f t="shared" si="4"/>
        <v>11.083333333333371</v>
      </c>
      <c r="M60" s="331">
        <f t="shared" si="5"/>
        <v>990.1499999999999</v>
      </c>
    </row>
    <row r="61" spans="1:13" ht="11.25">
      <c r="A61" s="335">
        <f t="shared" si="1"/>
        <v>59</v>
      </c>
      <c r="B61" s="321" t="s">
        <v>862</v>
      </c>
      <c r="C61" s="321" t="s">
        <v>394</v>
      </c>
      <c r="D61" s="331">
        <v>80</v>
      </c>
      <c r="E61" s="331"/>
      <c r="F61" s="331">
        <v>113.61666666666667</v>
      </c>
      <c r="G61" s="331"/>
      <c r="H61" s="331"/>
      <c r="I61" s="331">
        <v>232.51666666666665</v>
      </c>
      <c r="J61" s="331"/>
      <c r="K61" s="345">
        <f t="shared" si="6"/>
        <v>426.1333333333333</v>
      </c>
      <c r="L61" s="331">
        <f t="shared" si="4"/>
        <v>0.8666666666666742</v>
      </c>
      <c r="M61" s="331">
        <f t="shared" si="5"/>
        <v>991.0166666666665</v>
      </c>
    </row>
    <row r="62" spans="1:13" ht="11.25">
      <c r="A62" s="335">
        <f t="shared" si="1"/>
        <v>60</v>
      </c>
      <c r="B62" s="325" t="s">
        <v>912</v>
      </c>
      <c r="C62" s="325" t="s">
        <v>626</v>
      </c>
      <c r="D62" s="331">
        <v>187.5833333333333</v>
      </c>
      <c r="E62" s="331"/>
      <c r="F62" s="331"/>
      <c r="G62" s="331">
        <v>237.2</v>
      </c>
      <c r="H62" s="331"/>
      <c r="I62" s="331"/>
      <c r="J62" s="331"/>
      <c r="K62" s="345">
        <f t="shared" si="6"/>
        <v>424.7833333333333</v>
      </c>
      <c r="L62" s="331">
        <f t="shared" si="4"/>
        <v>1.3500000000000227</v>
      </c>
      <c r="M62" s="331">
        <f t="shared" si="5"/>
        <v>992.3666666666666</v>
      </c>
    </row>
    <row r="63" spans="1:13" ht="11.25">
      <c r="A63" s="335">
        <f t="shared" si="1"/>
        <v>61</v>
      </c>
      <c r="B63" s="336" t="s">
        <v>926</v>
      </c>
      <c r="C63" s="337" t="s">
        <v>133</v>
      </c>
      <c r="D63" s="331">
        <v>139.31666666666666</v>
      </c>
      <c r="E63" s="331">
        <v>96</v>
      </c>
      <c r="F63" s="337"/>
      <c r="G63" s="331">
        <v>183.5333333333333</v>
      </c>
      <c r="H63" s="331"/>
      <c r="I63" s="331"/>
      <c r="J63" s="331"/>
      <c r="K63" s="345">
        <f t="shared" si="6"/>
        <v>418.84999999999997</v>
      </c>
      <c r="L63" s="331">
        <f t="shared" si="4"/>
        <v>5.933333333333337</v>
      </c>
      <c r="M63" s="331">
        <f t="shared" si="5"/>
        <v>998.3</v>
      </c>
    </row>
    <row r="64" spans="1:13" ht="11.25">
      <c r="A64" s="335">
        <f t="shared" si="1"/>
        <v>62</v>
      </c>
      <c r="B64" s="340" t="s">
        <v>462</v>
      </c>
      <c r="C64" s="340" t="s">
        <v>616</v>
      </c>
      <c r="D64" s="331">
        <v>228.43333333333328</v>
      </c>
      <c r="E64" s="331"/>
      <c r="F64" s="331"/>
      <c r="G64" s="331"/>
      <c r="H64" s="331"/>
      <c r="I64" s="331">
        <v>184.08333333333334</v>
      </c>
      <c r="J64" s="331"/>
      <c r="K64" s="345">
        <f t="shared" si="6"/>
        <v>412.51666666666665</v>
      </c>
      <c r="L64" s="331">
        <f t="shared" si="4"/>
        <v>6.333333333333314</v>
      </c>
      <c r="M64" s="331">
        <f t="shared" si="5"/>
        <v>1004.6333333333332</v>
      </c>
    </row>
    <row r="65" spans="1:13" ht="11.25">
      <c r="A65" s="335">
        <f t="shared" si="1"/>
        <v>63</v>
      </c>
      <c r="B65" s="321" t="s">
        <v>707</v>
      </c>
      <c r="C65" s="321" t="s">
        <v>708</v>
      </c>
      <c r="D65" s="331">
        <v>221.3</v>
      </c>
      <c r="E65" s="331">
        <v>184.36666666666667</v>
      </c>
      <c r="F65" s="331"/>
      <c r="G65" s="331"/>
      <c r="H65" s="331"/>
      <c r="I65" s="331"/>
      <c r="J65" s="331"/>
      <c r="K65" s="345">
        <f t="shared" si="6"/>
        <v>405.6666666666667</v>
      </c>
      <c r="L65" s="331">
        <f t="shared" si="4"/>
        <v>6.849999999999966</v>
      </c>
      <c r="M65" s="331">
        <f t="shared" si="5"/>
        <v>1011.4833333333331</v>
      </c>
    </row>
    <row r="66" spans="1:13" ht="11.25">
      <c r="A66" s="335">
        <f t="shared" si="1"/>
        <v>64</v>
      </c>
      <c r="B66" s="325" t="s">
        <v>529</v>
      </c>
      <c r="C66" s="325" t="s">
        <v>171</v>
      </c>
      <c r="D66" s="331"/>
      <c r="E66" s="331"/>
      <c r="F66" s="331">
        <v>80</v>
      </c>
      <c r="G66" s="331">
        <v>320</v>
      </c>
      <c r="H66" s="331"/>
      <c r="I66" s="331"/>
      <c r="J66" s="331"/>
      <c r="K66" s="345">
        <f t="shared" si="0"/>
        <v>400</v>
      </c>
      <c r="L66" s="331">
        <f t="shared" si="4"/>
        <v>5.666666666666686</v>
      </c>
      <c r="M66" s="331">
        <f t="shared" si="5"/>
        <v>1017.1499999999999</v>
      </c>
    </row>
    <row r="67" spans="1:13" ht="11.25">
      <c r="A67" s="335">
        <f t="shared" si="1"/>
        <v>65</v>
      </c>
      <c r="B67" s="321" t="s">
        <v>724</v>
      </c>
      <c r="C67" s="321" t="s">
        <v>194</v>
      </c>
      <c r="D67" s="331"/>
      <c r="E67" s="331">
        <v>198.89999999999998</v>
      </c>
      <c r="F67" s="331">
        <v>176.55</v>
      </c>
      <c r="G67" s="331"/>
      <c r="H67" s="331"/>
      <c r="I67" s="331"/>
      <c r="J67" s="331"/>
      <c r="K67" s="345">
        <f aca="true" t="shared" si="9" ref="K67:K130">SUM(D67:J67)</f>
        <v>375.45</v>
      </c>
      <c r="L67" s="331">
        <f t="shared" si="4"/>
        <v>24.55000000000001</v>
      </c>
      <c r="M67" s="331">
        <f t="shared" si="5"/>
        <v>1041.6999999999998</v>
      </c>
    </row>
    <row r="68" spans="1:13" ht="11.25">
      <c r="A68" s="335">
        <f aca="true" t="shared" si="10" ref="A68:A130">A67+1</f>
        <v>66</v>
      </c>
      <c r="B68" s="321" t="s">
        <v>27</v>
      </c>
      <c r="C68" s="340" t="s">
        <v>700</v>
      </c>
      <c r="D68" s="331">
        <v>98.9</v>
      </c>
      <c r="E68" s="331">
        <v>120</v>
      </c>
      <c r="F68" s="331"/>
      <c r="G68" s="331"/>
      <c r="H68" s="331"/>
      <c r="I68" s="331">
        <v>154.8</v>
      </c>
      <c r="J68" s="331"/>
      <c r="K68" s="345">
        <f t="shared" si="9"/>
        <v>373.70000000000005</v>
      </c>
      <c r="L68" s="331">
        <f>K67-K68</f>
        <v>1.7499999999999432</v>
      </c>
      <c r="M68" s="331">
        <f>$K$3-K68</f>
        <v>1043.4499999999998</v>
      </c>
    </row>
    <row r="69" spans="1:13" ht="11.25">
      <c r="A69" s="335">
        <f t="shared" si="10"/>
        <v>67</v>
      </c>
      <c r="B69" s="325" t="s">
        <v>968</v>
      </c>
      <c r="C69" s="325" t="s">
        <v>859</v>
      </c>
      <c r="D69" s="325"/>
      <c r="E69" s="325"/>
      <c r="F69" s="325"/>
      <c r="G69" s="331">
        <v>142.13333333333333</v>
      </c>
      <c r="H69" s="331">
        <v>217.95</v>
      </c>
      <c r="I69" s="331"/>
      <c r="J69" s="331"/>
      <c r="K69" s="345">
        <f t="shared" si="9"/>
        <v>360.0833333333333</v>
      </c>
      <c r="L69" s="331">
        <f>K68-K69</f>
        <v>13.616666666666731</v>
      </c>
      <c r="M69" s="331">
        <f>$K$3-K69</f>
        <v>1057.0666666666666</v>
      </c>
    </row>
    <row r="70" spans="1:13" ht="11.25">
      <c r="A70" s="335">
        <f t="shared" si="10"/>
        <v>68</v>
      </c>
      <c r="B70" s="321" t="s">
        <v>514</v>
      </c>
      <c r="C70" s="321" t="s">
        <v>158</v>
      </c>
      <c r="D70" s="331">
        <v>178.4</v>
      </c>
      <c r="E70" s="331">
        <v>174.3166666666667</v>
      </c>
      <c r="F70" s="331"/>
      <c r="G70" s="331"/>
      <c r="H70" s="331"/>
      <c r="I70" s="331"/>
      <c r="J70" s="331"/>
      <c r="K70" s="345">
        <f t="shared" si="9"/>
        <v>352.7166666666667</v>
      </c>
      <c r="L70" s="331">
        <f aca="true" t="shared" si="11" ref="L70:L100">K69-K70</f>
        <v>7.366666666666617</v>
      </c>
      <c r="M70" s="331">
        <f aca="true" t="shared" si="12" ref="M70:M100">$K$3-K70</f>
        <v>1064.4333333333332</v>
      </c>
    </row>
    <row r="71" spans="1:13" ht="11.25">
      <c r="A71" s="335">
        <f t="shared" si="10"/>
        <v>69</v>
      </c>
      <c r="B71" s="325" t="s">
        <v>1025</v>
      </c>
      <c r="C71" s="325" t="s">
        <v>1047</v>
      </c>
      <c r="D71" s="331"/>
      <c r="E71" s="331"/>
      <c r="F71" s="331"/>
      <c r="G71" s="331"/>
      <c r="H71" s="331">
        <v>159.15</v>
      </c>
      <c r="I71" s="331"/>
      <c r="J71" s="331">
        <v>191.89999999999995</v>
      </c>
      <c r="K71" s="345">
        <f t="shared" si="9"/>
        <v>351.04999999999995</v>
      </c>
      <c r="L71" s="331">
        <f t="shared" si="11"/>
        <v>1.6666666666667425</v>
      </c>
      <c r="M71" s="331">
        <f t="shared" si="12"/>
        <v>1066.1</v>
      </c>
    </row>
    <row r="72" spans="1:13" ht="11.25">
      <c r="A72" s="335">
        <f t="shared" si="10"/>
        <v>70</v>
      </c>
      <c r="B72" s="321" t="s">
        <v>503</v>
      </c>
      <c r="C72" s="321" t="s">
        <v>212</v>
      </c>
      <c r="D72" s="331"/>
      <c r="E72" s="331"/>
      <c r="F72" s="331">
        <v>148.15</v>
      </c>
      <c r="G72" s="331">
        <v>197.16666666666666</v>
      </c>
      <c r="H72" s="331"/>
      <c r="I72" s="331"/>
      <c r="J72" s="331"/>
      <c r="K72" s="345">
        <f t="shared" si="9"/>
        <v>345.31666666666666</v>
      </c>
      <c r="L72" s="331">
        <f t="shared" si="11"/>
        <v>5.733333333333292</v>
      </c>
      <c r="M72" s="331">
        <f t="shared" si="12"/>
        <v>1071.8333333333333</v>
      </c>
    </row>
    <row r="73" spans="1:13" ht="11.25">
      <c r="A73" s="335">
        <f t="shared" si="10"/>
        <v>71</v>
      </c>
      <c r="B73" s="321" t="s">
        <v>458</v>
      </c>
      <c r="C73" s="321" t="s">
        <v>642</v>
      </c>
      <c r="D73" s="331"/>
      <c r="E73" s="331"/>
      <c r="F73" s="331">
        <v>98.93333333333334</v>
      </c>
      <c r="G73" s="331"/>
      <c r="H73" s="331"/>
      <c r="I73" s="331"/>
      <c r="J73" s="331">
        <v>240</v>
      </c>
      <c r="K73" s="345">
        <f t="shared" si="9"/>
        <v>338.93333333333334</v>
      </c>
      <c r="L73" s="331">
        <f t="shared" si="11"/>
        <v>6.383333333333326</v>
      </c>
      <c r="M73" s="331">
        <f t="shared" si="12"/>
        <v>1078.2166666666665</v>
      </c>
    </row>
    <row r="74" spans="1:13" ht="11.25">
      <c r="A74" s="335">
        <f t="shared" si="10"/>
        <v>72</v>
      </c>
      <c r="B74" s="325" t="s">
        <v>1026</v>
      </c>
      <c r="C74" s="325" t="s">
        <v>1048</v>
      </c>
      <c r="D74" s="331"/>
      <c r="E74" s="331"/>
      <c r="F74" s="331"/>
      <c r="G74" s="331"/>
      <c r="H74" s="331">
        <v>153.71666666666667</v>
      </c>
      <c r="I74" s="331"/>
      <c r="J74" s="331">
        <v>176.09999999999997</v>
      </c>
      <c r="K74" s="345">
        <f t="shared" si="9"/>
        <v>329.8166666666666</v>
      </c>
      <c r="L74" s="331">
        <f t="shared" si="11"/>
        <v>9.116666666666731</v>
      </c>
      <c r="M74" s="331">
        <f t="shared" si="12"/>
        <v>1087.3333333333333</v>
      </c>
    </row>
    <row r="75" spans="1:13" ht="11.25">
      <c r="A75" s="335">
        <f t="shared" si="10"/>
        <v>73</v>
      </c>
      <c r="B75" s="321" t="s">
        <v>886</v>
      </c>
      <c r="C75" s="321" t="s">
        <v>88</v>
      </c>
      <c r="D75" s="331"/>
      <c r="E75" s="331">
        <v>209.1</v>
      </c>
      <c r="F75" s="331">
        <v>114.18333333333334</v>
      </c>
      <c r="G75" s="331"/>
      <c r="H75" s="331"/>
      <c r="I75" s="331"/>
      <c r="J75" s="331"/>
      <c r="K75" s="345">
        <f t="shared" si="9"/>
        <v>323.2833333333333</v>
      </c>
      <c r="L75" s="331">
        <f t="shared" si="11"/>
        <v>6.533333333333303</v>
      </c>
      <c r="M75" s="331">
        <f t="shared" si="12"/>
        <v>1093.8666666666666</v>
      </c>
    </row>
    <row r="76" spans="1:13" ht="11.25">
      <c r="A76" s="335">
        <f t="shared" si="10"/>
        <v>74</v>
      </c>
      <c r="B76" s="321" t="s">
        <v>1160</v>
      </c>
      <c r="C76" s="321" t="s">
        <v>63</v>
      </c>
      <c r="D76" s="331">
        <v>184.4</v>
      </c>
      <c r="E76" s="331"/>
      <c r="F76" s="331"/>
      <c r="G76" s="331"/>
      <c r="H76" s="331"/>
      <c r="I76" s="331"/>
      <c r="J76" s="331">
        <v>138.81666666666666</v>
      </c>
      <c r="K76" s="345">
        <f t="shared" si="9"/>
        <v>323.2166666666667</v>
      </c>
      <c r="L76" s="331">
        <f t="shared" si="11"/>
        <v>0.06666666666660603</v>
      </c>
      <c r="M76" s="331">
        <f t="shared" si="12"/>
        <v>1093.9333333333332</v>
      </c>
    </row>
    <row r="77" spans="1:13" ht="11.25">
      <c r="A77" s="335">
        <f t="shared" si="10"/>
        <v>75</v>
      </c>
      <c r="B77" s="321" t="s">
        <v>603</v>
      </c>
      <c r="C77" s="321" t="s">
        <v>648</v>
      </c>
      <c r="D77" s="331"/>
      <c r="E77" s="331"/>
      <c r="F77" s="331">
        <v>189.73333333333332</v>
      </c>
      <c r="G77" s="331">
        <v>125.35</v>
      </c>
      <c r="H77" s="331"/>
      <c r="I77" s="331"/>
      <c r="J77" s="331"/>
      <c r="K77" s="345">
        <f t="shared" si="9"/>
        <v>315.0833333333333</v>
      </c>
      <c r="L77" s="331">
        <f t="shared" si="11"/>
        <v>8.133333333333383</v>
      </c>
      <c r="M77" s="331">
        <f t="shared" si="12"/>
        <v>1102.0666666666666</v>
      </c>
    </row>
    <row r="78" spans="1:13" ht="11.25">
      <c r="A78" s="335">
        <f t="shared" si="10"/>
        <v>76</v>
      </c>
      <c r="B78" s="321" t="s">
        <v>524</v>
      </c>
      <c r="C78" s="340" t="s">
        <v>613</v>
      </c>
      <c r="D78" s="331">
        <v>304.88333333333327</v>
      </c>
      <c r="E78" s="331"/>
      <c r="F78" s="331"/>
      <c r="G78" s="331"/>
      <c r="H78" s="331"/>
      <c r="I78" s="331"/>
      <c r="J78" s="331"/>
      <c r="K78" s="345">
        <f t="shared" si="9"/>
        <v>304.88333333333327</v>
      </c>
      <c r="L78" s="331">
        <f t="shared" si="11"/>
        <v>10.200000000000045</v>
      </c>
      <c r="M78" s="331">
        <f t="shared" si="12"/>
        <v>1112.2666666666667</v>
      </c>
    </row>
    <row r="79" spans="1:13" ht="11.25">
      <c r="A79" s="335">
        <f t="shared" si="10"/>
        <v>77</v>
      </c>
      <c r="B79" s="325" t="s">
        <v>966</v>
      </c>
      <c r="C79" s="325" t="s">
        <v>967</v>
      </c>
      <c r="D79" s="325"/>
      <c r="E79" s="325"/>
      <c r="F79" s="325"/>
      <c r="G79" s="331">
        <v>148.16666666666666</v>
      </c>
      <c r="H79" s="331"/>
      <c r="I79" s="331"/>
      <c r="J79" s="331">
        <v>155.48333333333332</v>
      </c>
      <c r="K79" s="345">
        <f t="shared" si="9"/>
        <v>303.65</v>
      </c>
      <c r="L79" s="331">
        <f t="shared" si="11"/>
        <v>1.2333333333332916</v>
      </c>
      <c r="M79" s="331">
        <f t="shared" si="12"/>
        <v>1113.5</v>
      </c>
    </row>
    <row r="80" spans="1:13" ht="11.25">
      <c r="A80" s="335">
        <f t="shared" si="10"/>
        <v>78</v>
      </c>
      <c r="B80" s="321" t="s">
        <v>189</v>
      </c>
      <c r="C80" s="321" t="s">
        <v>732</v>
      </c>
      <c r="D80" s="331"/>
      <c r="E80" s="331">
        <v>198.1166666666667</v>
      </c>
      <c r="F80" s="331"/>
      <c r="G80" s="331"/>
      <c r="H80" s="331"/>
      <c r="I80" s="331">
        <v>104.71666666666668</v>
      </c>
      <c r="J80" s="331"/>
      <c r="K80" s="345">
        <f t="shared" si="9"/>
        <v>302.83333333333337</v>
      </c>
      <c r="L80" s="331">
        <f t="shared" si="11"/>
        <v>0.816666666666606</v>
      </c>
      <c r="M80" s="331">
        <f t="shared" si="12"/>
        <v>1114.3166666666666</v>
      </c>
    </row>
    <row r="81" spans="1:13" ht="11.25">
      <c r="A81" s="335">
        <f t="shared" si="10"/>
        <v>79</v>
      </c>
      <c r="B81" s="321" t="s">
        <v>683</v>
      </c>
      <c r="C81" s="340" t="s">
        <v>684</v>
      </c>
      <c r="D81" s="331"/>
      <c r="E81" s="341">
        <v>302.3833333333334</v>
      </c>
      <c r="F81" s="331"/>
      <c r="G81" s="331"/>
      <c r="H81" s="331"/>
      <c r="I81" s="331"/>
      <c r="J81" s="331"/>
      <c r="K81" s="345">
        <f t="shared" si="9"/>
        <v>302.3833333333334</v>
      </c>
      <c r="L81" s="331">
        <f t="shared" si="11"/>
        <v>0.44999999999998863</v>
      </c>
      <c r="M81" s="331">
        <f t="shared" si="12"/>
        <v>1114.7666666666664</v>
      </c>
    </row>
    <row r="82" spans="1:13" ht="11.25">
      <c r="A82" s="335">
        <f t="shared" si="10"/>
        <v>80</v>
      </c>
      <c r="B82" s="321" t="s">
        <v>685</v>
      </c>
      <c r="C82" s="340" t="s">
        <v>686</v>
      </c>
      <c r="D82" s="331"/>
      <c r="E82" s="331">
        <v>297.33333333333326</v>
      </c>
      <c r="F82" s="331"/>
      <c r="G82" s="331"/>
      <c r="H82" s="331"/>
      <c r="I82" s="331"/>
      <c r="J82" s="331"/>
      <c r="K82" s="345">
        <f t="shared" si="9"/>
        <v>297.33333333333326</v>
      </c>
      <c r="L82" s="331">
        <f t="shared" si="11"/>
        <v>5.050000000000125</v>
      </c>
      <c r="M82" s="331">
        <f t="shared" si="12"/>
        <v>1119.8166666666666</v>
      </c>
    </row>
    <row r="83" spans="1:13" ht="11.25">
      <c r="A83" s="335">
        <f t="shared" si="10"/>
        <v>81</v>
      </c>
      <c r="B83" s="321" t="s">
        <v>1070</v>
      </c>
      <c r="C83" s="321" t="s">
        <v>1071</v>
      </c>
      <c r="D83" s="331"/>
      <c r="E83" s="331"/>
      <c r="F83" s="331"/>
      <c r="G83" s="331"/>
      <c r="H83" s="331"/>
      <c r="I83" s="331">
        <v>296</v>
      </c>
      <c r="J83" s="331"/>
      <c r="K83" s="345">
        <f t="shared" si="9"/>
        <v>296</v>
      </c>
      <c r="L83" s="331">
        <f t="shared" si="11"/>
        <v>1.3333333333332575</v>
      </c>
      <c r="M83" s="331">
        <f t="shared" si="12"/>
        <v>1121.1499999999999</v>
      </c>
    </row>
    <row r="84" spans="1:13" ht="11.25">
      <c r="A84" s="335">
        <f t="shared" si="10"/>
        <v>82</v>
      </c>
      <c r="B84" s="338" t="s">
        <v>1006</v>
      </c>
      <c r="C84" s="337" t="s">
        <v>119</v>
      </c>
      <c r="D84" s="331"/>
      <c r="E84" s="331"/>
      <c r="F84" s="331"/>
      <c r="G84" s="331"/>
      <c r="H84" s="331">
        <v>296</v>
      </c>
      <c r="I84" s="331"/>
      <c r="J84" s="331"/>
      <c r="K84" s="345">
        <f t="shared" si="9"/>
        <v>296</v>
      </c>
      <c r="L84" s="331">
        <f t="shared" si="11"/>
        <v>0</v>
      </c>
      <c r="M84" s="331">
        <f t="shared" si="12"/>
        <v>1121.1499999999999</v>
      </c>
    </row>
    <row r="85" spans="1:13" ht="11.25">
      <c r="A85" s="335">
        <f t="shared" si="10"/>
        <v>83</v>
      </c>
      <c r="B85" s="325" t="s">
        <v>972</v>
      </c>
      <c r="C85" s="325" t="s">
        <v>973</v>
      </c>
      <c r="D85" s="325"/>
      <c r="E85" s="325"/>
      <c r="F85" s="325"/>
      <c r="G85" s="331">
        <v>100.81666666666668</v>
      </c>
      <c r="H85" s="331"/>
      <c r="I85" s="331">
        <v>190.68333333333337</v>
      </c>
      <c r="J85" s="331"/>
      <c r="K85" s="345">
        <f t="shared" si="9"/>
        <v>291.50000000000006</v>
      </c>
      <c r="L85" s="331">
        <f t="shared" si="11"/>
        <v>4.499999999999943</v>
      </c>
      <c r="M85" s="331">
        <f t="shared" si="12"/>
        <v>1125.6499999999999</v>
      </c>
    </row>
    <row r="86" spans="1:13" ht="11.25">
      <c r="A86" s="335">
        <f t="shared" si="10"/>
        <v>84</v>
      </c>
      <c r="B86" s="321" t="s">
        <v>1088</v>
      </c>
      <c r="C86" s="321" t="s">
        <v>91</v>
      </c>
      <c r="D86" s="331"/>
      <c r="E86" s="331"/>
      <c r="F86" s="331"/>
      <c r="G86" s="331"/>
      <c r="H86" s="331"/>
      <c r="I86" s="331">
        <v>154.31666666666666</v>
      </c>
      <c r="J86" s="331">
        <v>136.98333333333335</v>
      </c>
      <c r="K86" s="345">
        <f t="shared" si="9"/>
        <v>291.3</v>
      </c>
      <c r="L86" s="331">
        <f t="shared" si="11"/>
        <v>0.20000000000004547</v>
      </c>
      <c r="M86" s="331">
        <f t="shared" si="12"/>
        <v>1125.85</v>
      </c>
    </row>
    <row r="87" spans="1:13" ht="11.25">
      <c r="A87" s="335">
        <f t="shared" si="10"/>
        <v>85</v>
      </c>
      <c r="B87" s="321" t="s">
        <v>851</v>
      </c>
      <c r="C87" s="321" t="s">
        <v>205</v>
      </c>
      <c r="D87" s="331"/>
      <c r="E87" s="331"/>
      <c r="F87" s="331">
        <v>290.9666666666667</v>
      </c>
      <c r="G87" s="331"/>
      <c r="H87" s="331"/>
      <c r="I87" s="331"/>
      <c r="J87" s="331"/>
      <c r="K87" s="345">
        <f t="shared" si="9"/>
        <v>290.9666666666667</v>
      </c>
      <c r="L87" s="331">
        <f t="shared" si="11"/>
        <v>0.3333333333333144</v>
      </c>
      <c r="M87" s="331">
        <f t="shared" si="12"/>
        <v>1126.1833333333332</v>
      </c>
    </row>
    <row r="88" spans="1:13" ht="11.25">
      <c r="A88" s="335">
        <f t="shared" si="10"/>
        <v>86</v>
      </c>
      <c r="B88" s="321" t="s">
        <v>605</v>
      </c>
      <c r="C88" s="321" t="s">
        <v>879</v>
      </c>
      <c r="D88" s="331"/>
      <c r="E88" s="331"/>
      <c r="F88" s="331">
        <v>154.58333333333337</v>
      </c>
      <c r="G88" s="331">
        <v>135.98333333333335</v>
      </c>
      <c r="H88" s="331"/>
      <c r="I88" s="331"/>
      <c r="J88" s="331"/>
      <c r="K88" s="345">
        <f t="shared" si="9"/>
        <v>290.5666666666667</v>
      </c>
      <c r="L88" s="331">
        <f t="shared" si="11"/>
        <v>0.39999999999997726</v>
      </c>
      <c r="M88" s="331">
        <f t="shared" si="12"/>
        <v>1126.583333333333</v>
      </c>
    </row>
    <row r="89" spans="1:13" ht="11.25">
      <c r="A89" s="335">
        <f t="shared" si="10"/>
        <v>87</v>
      </c>
      <c r="B89" s="321" t="s">
        <v>870</v>
      </c>
      <c r="C89" s="321" t="s">
        <v>871</v>
      </c>
      <c r="D89" s="331"/>
      <c r="E89" s="331"/>
      <c r="F89" s="331">
        <v>179.91666666666666</v>
      </c>
      <c r="G89" s="331">
        <v>108.05</v>
      </c>
      <c r="H89" s="331"/>
      <c r="I89" s="331"/>
      <c r="J89" s="331"/>
      <c r="K89" s="345">
        <f t="shared" si="9"/>
        <v>287.96666666666664</v>
      </c>
      <c r="L89" s="331">
        <f t="shared" si="11"/>
        <v>2.6000000000000796</v>
      </c>
      <c r="M89" s="331">
        <f t="shared" si="12"/>
        <v>1129.1833333333332</v>
      </c>
    </row>
    <row r="90" spans="1:13" ht="11.25">
      <c r="A90" s="335">
        <f t="shared" si="10"/>
        <v>88</v>
      </c>
      <c r="B90" s="321" t="s">
        <v>1093</v>
      </c>
      <c r="C90" s="321" t="s">
        <v>1118</v>
      </c>
      <c r="D90" s="331"/>
      <c r="E90" s="331"/>
      <c r="F90" s="331"/>
      <c r="G90" s="331"/>
      <c r="H90" s="331"/>
      <c r="I90" s="331">
        <v>119.4</v>
      </c>
      <c r="J90" s="331">
        <v>167.25000000000006</v>
      </c>
      <c r="K90" s="345">
        <f t="shared" si="9"/>
        <v>286.6500000000001</v>
      </c>
      <c r="L90" s="331">
        <f t="shared" si="11"/>
        <v>1.3166666666665492</v>
      </c>
      <c r="M90" s="331">
        <f t="shared" si="12"/>
        <v>1130.4999999999998</v>
      </c>
    </row>
    <row r="91" spans="1:13" ht="11.25">
      <c r="A91" s="335">
        <f t="shared" si="10"/>
        <v>89</v>
      </c>
      <c r="B91" s="322" t="s">
        <v>1064</v>
      </c>
      <c r="C91" s="322" t="s">
        <v>691</v>
      </c>
      <c r="D91" s="331"/>
      <c r="E91" s="331"/>
      <c r="F91" s="331"/>
      <c r="G91" s="331"/>
      <c r="H91" s="331"/>
      <c r="I91" s="331">
        <v>285.6</v>
      </c>
      <c r="J91" s="331"/>
      <c r="K91" s="345">
        <f t="shared" si="9"/>
        <v>285.6</v>
      </c>
      <c r="L91" s="331">
        <f t="shared" si="11"/>
        <v>1.0500000000000682</v>
      </c>
      <c r="M91" s="331">
        <f t="shared" si="12"/>
        <v>1131.5499999999997</v>
      </c>
    </row>
    <row r="92" spans="1:13" ht="11.25">
      <c r="A92" s="335">
        <f t="shared" si="10"/>
        <v>90</v>
      </c>
      <c r="B92" s="321" t="s">
        <v>852</v>
      </c>
      <c r="C92" s="321" t="s">
        <v>120</v>
      </c>
      <c r="D92" s="331"/>
      <c r="E92" s="331"/>
      <c r="F92" s="331">
        <v>281.9166666666667</v>
      </c>
      <c r="G92" s="331"/>
      <c r="H92" s="331"/>
      <c r="I92" s="331"/>
      <c r="J92" s="331"/>
      <c r="K92" s="345">
        <f t="shared" si="9"/>
        <v>281.9166666666667</v>
      </c>
      <c r="L92" s="331">
        <f t="shared" si="11"/>
        <v>3.683333333333337</v>
      </c>
      <c r="M92" s="331">
        <f t="shared" si="12"/>
        <v>1135.2333333333331</v>
      </c>
    </row>
    <row r="93" spans="1:13" ht="11.25">
      <c r="A93" s="335">
        <f t="shared" si="10"/>
        <v>91</v>
      </c>
      <c r="B93" s="325" t="s">
        <v>3</v>
      </c>
      <c r="C93" s="325" t="s">
        <v>1034</v>
      </c>
      <c r="D93" s="331"/>
      <c r="E93" s="331"/>
      <c r="F93" s="331"/>
      <c r="G93" s="331"/>
      <c r="H93" s="331">
        <v>280.76666666666665</v>
      </c>
      <c r="I93" s="331"/>
      <c r="J93" s="331"/>
      <c r="K93" s="345">
        <f t="shared" si="9"/>
        <v>280.76666666666665</v>
      </c>
      <c r="L93" s="331">
        <f t="shared" si="11"/>
        <v>1.150000000000034</v>
      </c>
      <c r="M93" s="331">
        <f t="shared" si="12"/>
        <v>1136.3833333333332</v>
      </c>
    </row>
    <row r="94" spans="1:13" ht="11.25">
      <c r="A94" s="335">
        <f t="shared" si="10"/>
        <v>92</v>
      </c>
      <c r="B94" s="321" t="s">
        <v>842</v>
      </c>
      <c r="C94" s="321" t="s">
        <v>673</v>
      </c>
      <c r="D94" s="331"/>
      <c r="E94" s="331"/>
      <c r="F94" s="331">
        <v>279.1333333333333</v>
      </c>
      <c r="G94" s="331"/>
      <c r="H94" s="331"/>
      <c r="I94" s="331"/>
      <c r="J94" s="331"/>
      <c r="K94" s="345">
        <f t="shared" si="9"/>
        <v>279.1333333333333</v>
      </c>
      <c r="L94" s="331">
        <f t="shared" si="11"/>
        <v>1.6333333333333258</v>
      </c>
      <c r="M94" s="331">
        <f t="shared" si="12"/>
        <v>1138.0166666666664</v>
      </c>
    </row>
    <row r="95" spans="1:13" ht="11.25">
      <c r="A95" s="335">
        <f t="shared" si="10"/>
        <v>93</v>
      </c>
      <c r="B95" s="321" t="s">
        <v>188</v>
      </c>
      <c r="C95" s="321" t="s">
        <v>118</v>
      </c>
      <c r="D95" s="331"/>
      <c r="E95" s="331">
        <v>271.53333333333336</v>
      </c>
      <c r="F95" s="331"/>
      <c r="G95" s="331"/>
      <c r="H95" s="331"/>
      <c r="I95" s="331"/>
      <c r="J95" s="331"/>
      <c r="K95" s="345">
        <f t="shared" si="9"/>
        <v>271.53333333333336</v>
      </c>
      <c r="L95" s="331">
        <f t="shared" si="11"/>
        <v>7.599999999999966</v>
      </c>
      <c r="M95" s="331">
        <f t="shared" si="12"/>
        <v>1145.6166666666666</v>
      </c>
    </row>
    <row r="96" spans="1:13" ht="11.25">
      <c r="A96" s="335">
        <f t="shared" si="10"/>
        <v>94</v>
      </c>
      <c r="B96" s="326" t="s">
        <v>929</v>
      </c>
      <c r="C96" s="326" t="s">
        <v>812</v>
      </c>
      <c r="D96" s="331"/>
      <c r="E96" s="331"/>
      <c r="F96" s="331"/>
      <c r="G96" s="331"/>
      <c r="H96" s="331"/>
      <c r="I96" s="331"/>
      <c r="J96" s="331">
        <v>270.96666666666664</v>
      </c>
      <c r="K96" s="345">
        <f t="shared" si="9"/>
        <v>270.96666666666664</v>
      </c>
      <c r="L96" s="331">
        <f t="shared" si="11"/>
        <v>0.5666666666667197</v>
      </c>
      <c r="M96" s="331">
        <f t="shared" si="12"/>
        <v>1146.1833333333332</v>
      </c>
    </row>
    <row r="97" spans="1:13" ht="11.25">
      <c r="A97" s="335">
        <f t="shared" si="10"/>
        <v>95</v>
      </c>
      <c r="B97" s="321" t="s">
        <v>747</v>
      </c>
      <c r="C97" s="321" t="s">
        <v>748</v>
      </c>
      <c r="D97" s="331"/>
      <c r="E97" s="331">
        <v>105.28333333333333</v>
      </c>
      <c r="F97" s="331"/>
      <c r="G97" s="331"/>
      <c r="H97" s="331">
        <v>163.31666666666663</v>
      </c>
      <c r="I97" s="331"/>
      <c r="J97" s="331"/>
      <c r="K97" s="345">
        <f t="shared" si="9"/>
        <v>268.59999999999997</v>
      </c>
      <c r="L97" s="331">
        <f t="shared" si="11"/>
        <v>2.3666666666666742</v>
      </c>
      <c r="M97" s="331">
        <f t="shared" si="12"/>
        <v>1148.55</v>
      </c>
    </row>
    <row r="98" spans="1:13" ht="11.25">
      <c r="A98" s="335">
        <f t="shared" si="10"/>
        <v>96</v>
      </c>
      <c r="B98" s="342" t="s">
        <v>922</v>
      </c>
      <c r="C98" s="342" t="s">
        <v>94</v>
      </c>
      <c r="D98" s="342"/>
      <c r="E98" s="342"/>
      <c r="F98" s="342"/>
      <c r="G98" s="331">
        <v>268.45</v>
      </c>
      <c r="H98" s="331"/>
      <c r="I98" s="331"/>
      <c r="J98" s="331"/>
      <c r="K98" s="345">
        <f t="shared" si="9"/>
        <v>268.45</v>
      </c>
      <c r="L98" s="331">
        <f t="shared" si="11"/>
        <v>0.14999999999997726</v>
      </c>
      <c r="M98" s="331">
        <f t="shared" si="12"/>
        <v>1148.6999999999998</v>
      </c>
    </row>
    <row r="99" spans="1:13" ht="11.25">
      <c r="A99" s="335">
        <f t="shared" si="10"/>
        <v>97</v>
      </c>
      <c r="B99" s="325" t="s">
        <v>1035</v>
      </c>
      <c r="C99" s="325" t="s">
        <v>1036</v>
      </c>
      <c r="D99" s="331"/>
      <c r="E99" s="331"/>
      <c r="F99" s="331"/>
      <c r="G99" s="331"/>
      <c r="H99" s="331">
        <v>266.9166666666667</v>
      </c>
      <c r="I99" s="331"/>
      <c r="J99" s="331"/>
      <c r="K99" s="345">
        <f t="shared" si="9"/>
        <v>266.9166666666667</v>
      </c>
      <c r="L99" s="331">
        <f t="shared" si="11"/>
        <v>1.533333333333303</v>
      </c>
      <c r="M99" s="331">
        <f t="shared" si="12"/>
        <v>1150.2333333333331</v>
      </c>
    </row>
    <row r="100" spans="1:13" ht="11.25">
      <c r="A100" s="335">
        <f t="shared" si="10"/>
        <v>98</v>
      </c>
      <c r="B100" s="340" t="s">
        <v>525</v>
      </c>
      <c r="C100" s="340" t="s">
        <v>614</v>
      </c>
      <c r="D100" s="331">
        <v>263.4</v>
      </c>
      <c r="E100" s="331"/>
      <c r="F100" s="331"/>
      <c r="G100" s="331"/>
      <c r="H100" s="331"/>
      <c r="I100" s="331"/>
      <c r="J100" s="331"/>
      <c r="K100" s="345">
        <f t="shared" si="9"/>
        <v>263.4</v>
      </c>
      <c r="L100" s="331">
        <f t="shared" si="11"/>
        <v>3.5166666666667084</v>
      </c>
      <c r="M100" s="331">
        <f t="shared" si="12"/>
        <v>1153.75</v>
      </c>
    </row>
    <row r="101" spans="1:13" ht="11.25">
      <c r="A101" s="335">
        <f t="shared" si="10"/>
        <v>99</v>
      </c>
      <c r="B101" s="321" t="s">
        <v>4</v>
      </c>
      <c r="C101" s="321" t="s">
        <v>843</v>
      </c>
      <c r="D101" s="331"/>
      <c r="E101" s="331"/>
      <c r="F101" s="331">
        <v>262.5833333333333</v>
      </c>
      <c r="G101" s="331"/>
      <c r="H101" s="331"/>
      <c r="I101" s="331"/>
      <c r="J101" s="331"/>
      <c r="K101" s="345">
        <f t="shared" si="9"/>
        <v>262.5833333333333</v>
      </c>
      <c r="L101" s="331">
        <f aca="true" t="shared" si="13" ref="L101:L132">K100-K101</f>
        <v>0.8166666666666629</v>
      </c>
      <c r="M101" s="331">
        <f aca="true" t="shared" si="14" ref="M101:M132">$K$3-K101</f>
        <v>1154.5666666666666</v>
      </c>
    </row>
    <row r="102" spans="1:13" ht="11.25">
      <c r="A102" s="335">
        <f t="shared" si="10"/>
        <v>100</v>
      </c>
      <c r="B102" s="327" t="s">
        <v>547</v>
      </c>
      <c r="C102" s="327" t="s">
        <v>421</v>
      </c>
      <c r="D102" s="331"/>
      <c r="E102" s="331"/>
      <c r="F102" s="331"/>
      <c r="G102" s="331"/>
      <c r="H102" s="331"/>
      <c r="I102" s="331"/>
      <c r="J102" s="331">
        <v>260.68333333333334</v>
      </c>
      <c r="K102" s="345">
        <f t="shared" si="9"/>
        <v>260.68333333333334</v>
      </c>
      <c r="L102" s="331">
        <f t="shared" si="13"/>
        <v>1.8999999999999773</v>
      </c>
      <c r="M102" s="331">
        <f t="shared" si="14"/>
        <v>1156.4666666666665</v>
      </c>
    </row>
    <row r="103" spans="1:13" ht="11.25">
      <c r="A103" s="335">
        <f t="shared" si="10"/>
        <v>101</v>
      </c>
      <c r="B103" s="321" t="s">
        <v>215</v>
      </c>
      <c r="C103" s="321" t="s">
        <v>754</v>
      </c>
      <c r="D103" s="331">
        <v>144.71666666666667</v>
      </c>
      <c r="E103" s="331">
        <v>59.56666666666667</v>
      </c>
      <c r="F103" s="331">
        <v>56.18333333333334</v>
      </c>
      <c r="G103" s="331"/>
      <c r="H103" s="331"/>
      <c r="I103" s="331"/>
      <c r="J103" s="331"/>
      <c r="K103" s="345">
        <f t="shared" si="9"/>
        <v>260.4666666666667</v>
      </c>
      <c r="L103" s="331">
        <f t="shared" si="13"/>
        <v>0.21666666666664014</v>
      </c>
      <c r="M103" s="331">
        <f t="shared" si="14"/>
        <v>1156.6833333333332</v>
      </c>
    </row>
    <row r="104" spans="1:13" ht="11.25">
      <c r="A104" s="335">
        <f t="shared" si="10"/>
        <v>102</v>
      </c>
      <c r="B104" s="326" t="s">
        <v>462</v>
      </c>
      <c r="C104" s="326" t="s">
        <v>1161</v>
      </c>
      <c r="D104" s="331"/>
      <c r="E104" s="331"/>
      <c r="F104" s="331"/>
      <c r="G104" s="331"/>
      <c r="H104" s="331"/>
      <c r="I104" s="331"/>
      <c r="J104" s="331">
        <v>260</v>
      </c>
      <c r="K104" s="345">
        <f t="shared" si="9"/>
        <v>260</v>
      </c>
      <c r="L104" s="331">
        <f t="shared" si="13"/>
        <v>0.466666666666697</v>
      </c>
      <c r="M104" s="331">
        <f t="shared" si="14"/>
        <v>1157.1499999999999</v>
      </c>
    </row>
    <row r="105" spans="1:13" ht="11.25">
      <c r="A105" s="335">
        <f t="shared" si="10"/>
        <v>103</v>
      </c>
      <c r="B105" s="325" t="s">
        <v>943</v>
      </c>
      <c r="C105" s="325" t="s">
        <v>130</v>
      </c>
      <c r="D105" s="325"/>
      <c r="E105" s="325"/>
      <c r="F105" s="325"/>
      <c r="G105" s="331">
        <v>260</v>
      </c>
      <c r="H105" s="331"/>
      <c r="I105" s="331"/>
      <c r="J105" s="331"/>
      <c r="K105" s="345">
        <f t="shared" si="9"/>
        <v>260</v>
      </c>
      <c r="L105" s="331">
        <f t="shared" si="13"/>
        <v>0</v>
      </c>
      <c r="M105" s="331">
        <f t="shared" si="14"/>
        <v>1157.1499999999999</v>
      </c>
    </row>
    <row r="106" spans="1:13" ht="11.25">
      <c r="A106" s="335">
        <f t="shared" si="10"/>
        <v>104</v>
      </c>
      <c r="B106" s="321" t="s">
        <v>863</v>
      </c>
      <c r="C106" s="340" t="s">
        <v>688</v>
      </c>
      <c r="D106" s="331"/>
      <c r="E106" s="331">
        <v>257.5833333333333</v>
      </c>
      <c r="F106" s="331"/>
      <c r="G106" s="331"/>
      <c r="H106" s="331"/>
      <c r="I106" s="331"/>
      <c r="J106" s="331"/>
      <c r="K106" s="345">
        <f t="shared" si="9"/>
        <v>257.5833333333333</v>
      </c>
      <c r="L106" s="331">
        <f t="shared" si="13"/>
        <v>2.4166666666666856</v>
      </c>
      <c r="M106" s="331">
        <f t="shared" si="14"/>
        <v>1159.5666666666666</v>
      </c>
    </row>
    <row r="107" spans="1:13" ht="11.25">
      <c r="A107" s="335">
        <f t="shared" si="10"/>
        <v>105</v>
      </c>
      <c r="B107" s="321" t="s">
        <v>49</v>
      </c>
      <c r="C107" s="321" t="s">
        <v>174</v>
      </c>
      <c r="D107" s="331"/>
      <c r="E107" s="331"/>
      <c r="F107" s="331">
        <v>254.25</v>
      </c>
      <c r="G107" s="331"/>
      <c r="H107" s="331"/>
      <c r="I107" s="331"/>
      <c r="J107" s="331"/>
      <c r="K107" s="345">
        <f t="shared" si="9"/>
        <v>254.25</v>
      </c>
      <c r="L107" s="331">
        <f t="shared" si="13"/>
        <v>3.3333333333333144</v>
      </c>
      <c r="M107" s="331">
        <f t="shared" si="14"/>
        <v>1162.8999999999999</v>
      </c>
    </row>
    <row r="108" spans="1:13" ht="11.25">
      <c r="A108" s="335">
        <f t="shared" si="10"/>
        <v>106</v>
      </c>
      <c r="B108" s="321" t="s">
        <v>689</v>
      </c>
      <c r="C108" s="340" t="s">
        <v>690</v>
      </c>
      <c r="D108" s="331"/>
      <c r="E108" s="331">
        <v>252.58333333333334</v>
      </c>
      <c r="F108" s="331"/>
      <c r="G108" s="331"/>
      <c r="H108" s="331"/>
      <c r="I108" s="331"/>
      <c r="J108" s="331"/>
      <c r="K108" s="345">
        <f t="shared" si="9"/>
        <v>252.58333333333334</v>
      </c>
      <c r="L108" s="331">
        <f t="shared" si="13"/>
        <v>1.6666666666666572</v>
      </c>
      <c r="M108" s="331">
        <f t="shared" si="14"/>
        <v>1164.5666666666666</v>
      </c>
    </row>
    <row r="109" spans="1:13" ht="11.25">
      <c r="A109" s="335">
        <f t="shared" si="10"/>
        <v>107</v>
      </c>
      <c r="B109" s="321" t="s">
        <v>703</v>
      </c>
      <c r="C109" s="321" t="s">
        <v>221</v>
      </c>
      <c r="D109" s="331"/>
      <c r="E109" s="341">
        <v>250.2</v>
      </c>
      <c r="F109" s="331"/>
      <c r="G109" s="331"/>
      <c r="H109" s="331"/>
      <c r="I109" s="331"/>
      <c r="J109" s="331"/>
      <c r="K109" s="345">
        <f t="shared" si="9"/>
        <v>250.2</v>
      </c>
      <c r="L109" s="331">
        <f t="shared" si="13"/>
        <v>2.383333333333354</v>
      </c>
      <c r="M109" s="331">
        <f t="shared" si="14"/>
        <v>1166.9499999999998</v>
      </c>
    </row>
    <row r="110" spans="1:13" ht="11.25">
      <c r="A110" s="335">
        <f t="shared" si="10"/>
        <v>108</v>
      </c>
      <c r="B110" s="336" t="s">
        <v>682</v>
      </c>
      <c r="C110" s="337" t="s">
        <v>232</v>
      </c>
      <c r="D110" s="337"/>
      <c r="E110" s="337"/>
      <c r="F110" s="337"/>
      <c r="G110" s="331">
        <v>247.43333333333337</v>
      </c>
      <c r="H110" s="331"/>
      <c r="I110" s="331"/>
      <c r="J110" s="331"/>
      <c r="K110" s="345">
        <f t="shared" si="9"/>
        <v>247.43333333333337</v>
      </c>
      <c r="L110" s="331">
        <f t="shared" si="13"/>
        <v>2.766666666666623</v>
      </c>
      <c r="M110" s="331">
        <f t="shared" si="14"/>
        <v>1169.7166666666665</v>
      </c>
    </row>
    <row r="111" spans="1:13" ht="11.25">
      <c r="A111" s="335">
        <f t="shared" si="10"/>
        <v>109</v>
      </c>
      <c r="B111" s="326" t="s">
        <v>546</v>
      </c>
      <c r="C111" s="326" t="s">
        <v>907</v>
      </c>
      <c r="D111" s="331"/>
      <c r="E111" s="331"/>
      <c r="F111" s="331"/>
      <c r="G111" s="331"/>
      <c r="H111" s="331"/>
      <c r="I111" s="331"/>
      <c r="J111" s="331">
        <v>245.73333333333332</v>
      </c>
      <c r="K111" s="345">
        <f t="shared" si="9"/>
        <v>245.73333333333332</v>
      </c>
      <c r="L111" s="331">
        <f t="shared" si="13"/>
        <v>1.7000000000000455</v>
      </c>
      <c r="M111" s="331">
        <f t="shared" si="14"/>
        <v>1171.4166666666665</v>
      </c>
    </row>
    <row r="112" spans="1:13" ht="11.25">
      <c r="A112" s="335">
        <f t="shared" si="10"/>
        <v>110</v>
      </c>
      <c r="B112" s="321" t="s">
        <v>1075</v>
      </c>
      <c r="C112" s="321" t="s">
        <v>1076</v>
      </c>
      <c r="D112" s="331"/>
      <c r="E112" s="331"/>
      <c r="F112" s="331"/>
      <c r="G112" s="331"/>
      <c r="H112" s="331"/>
      <c r="I112" s="331">
        <v>245.58333333333334</v>
      </c>
      <c r="J112" s="331"/>
      <c r="K112" s="345">
        <f t="shared" si="9"/>
        <v>245.58333333333334</v>
      </c>
      <c r="L112" s="331">
        <f t="shared" si="13"/>
        <v>0.14999999999997726</v>
      </c>
      <c r="M112" s="331">
        <f t="shared" si="14"/>
        <v>1171.5666666666666</v>
      </c>
    </row>
    <row r="113" spans="1:13" ht="11.25">
      <c r="A113" s="335">
        <f t="shared" si="10"/>
        <v>111</v>
      </c>
      <c r="B113" s="322" t="s">
        <v>776</v>
      </c>
      <c r="C113" s="322" t="s">
        <v>812</v>
      </c>
      <c r="D113" s="331"/>
      <c r="E113" s="331"/>
      <c r="F113" s="331"/>
      <c r="G113" s="331"/>
      <c r="H113" s="331"/>
      <c r="I113" s="331">
        <v>245.55</v>
      </c>
      <c r="J113" s="331"/>
      <c r="K113" s="345">
        <f t="shared" si="9"/>
        <v>245.55</v>
      </c>
      <c r="L113" s="331">
        <f t="shared" si="13"/>
        <v>0.03333333333333144</v>
      </c>
      <c r="M113" s="331">
        <f t="shared" si="14"/>
        <v>1171.6</v>
      </c>
    </row>
    <row r="114" spans="1:13" ht="11.25">
      <c r="A114" s="335">
        <f t="shared" si="10"/>
        <v>112</v>
      </c>
      <c r="B114" s="327" t="s">
        <v>581</v>
      </c>
      <c r="C114" s="327" t="s">
        <v>1157</v>
      </c>
      <c r="D114" s="331"/>
      <c r="E114" s="331"/>
      <c r="F114" s="331"/>
      <c r="G114" s="331"/>
      <c r="H114" s="331"/>
      <c r="I114" s="331"/>
      <c r="J114" s="331">
        <v>244.63333333333333</v>
      </c>
      <c r="K114" s="345">
        <f t="shared" si="9"/>
        <v>244.63333333333333</v>
      </c>
      <c r="L114" s="331">
        <f t="shared" si="13"/>
        <v>0.9166666666666856</v>
      </c>
      <c r="M114" s="331">
        <f t="shared" si="14"/>
        <v>1172.5166666666664</v>
      </c>
    </row>
    <row r="115" spans="1:13" ht="11.25">
      <c r="A115" s="335">
        <f t="shared" si="10"/>
        <v>113</v>
      </c>
      <c r="B115" s="340" t="s">
        <v>527</v>
      </c>
      <c r="C115" s="340" t="s">
        <v>59</v>
      </c>
      <c r="D115" s="343">
        <v>243.51666666666665</v>
      </c>
      <c r="E115" s="331"/>
      <c r="F115" s="331"/>
      <c r="G115" s="331"/>
      <c r="H115" s="331"/>
      <c r="I115" s="331"/>
      <c r="J115" s="331"/>
      <c r="K115" s="345">
        <f t="shared" si="9"/>
        <v>243.51666666666665</v>
      </c>
      <c r="L115" s="331">
        <f t="shared" si="13"/>
        <v>1.1166666666666742</v>
      </c>
      <c r="M115" s="331">
        <f t="shared" si="14"/>
        <v>1173.6333333333332</v>
      </c>
    </row>
    <row r="116" spans="1:13" ht="11.25">
      <c r="A116" s="335">
        <f t="shared" si="10"/>
        <v>114</v>
      </c>
      <c r="B116" s="321" t="s">
        <v>571</v>
      </c>
      <c r="C116" s="321" t="s">
        <v>721</v>
      </c>
      <c r="D116" s="331"/>
      <c r="E116" s="331">
        <v>242.91666666666669</v>
      </c>
      <c r="F116" s="331"/>
      <c r="G116" s="331"/>
      <c r="H116" s="331"/>
      <c r="I116" s="331"/>
      <c r="J116" s="331"/>
      <c r="K116" s="345">
        <f t="shared" si="9"/>
        <v>242.91666666666669</v>
      </c>
      <c r="L116" s="331">
        <f t="shared" si="13"/>
        <v>0.5999999999999659</v>
      </c>
      <c r="M116" s="331">
        <f t="shared" si="14"/>
        <v>1174.2333333333331</v>
      </c>
    </row>
    <row r="117" spans="1:13" ht="11.25">
      <c r="A117" s="335">
        <f t="shared" si="10"/>
        <v>115</v>
      </c>
      <c r="B117" s="325" t="s">
        <v>1021</v>
      </c>
      <c r="C117" s="325" t="s">
        <v>364</v>
      </c>
      <c r="D117" s="331"/>
      <c r="E117" s="331"/>
      <c r="F117" s="331"/>
      <c r="G117" s="331"/>
      <c r="H117" s="331">
        <v>240</v>
      </c>
      <c r="I117" s="331"/>
      <c r="J117" s="331"/>
      <c r="K117" s="345">
        <f t="shared" si="9"/>
        <v>240</v>
      </c>
      <c r="L117" s="331">
        <f t="shared" si="13"/>
        <v>2.9166666666666856</v>
      </c>
      <c r="M117" s="331">
        <f t="shared" si="14"/>
        <v>1177.1499999999999</v>
      </c>
    </row>
    <row r="118" spans="1:13" ht="11.25">
      <c r="A118" s="335">
        <f t="shared" si="10"/>
        <v>116</v>
      </c>
      <c r="B118" s="321" t="s">
        <v>876</v>
      </c>
      <c r="C118" s="321" t="s">
        <v>228</v>
      </c>
      <c r="D118" s="331"/>
      <c r="E118" s="331"/>
      <c r="F118" s="331">
        <v>240</v>
      </c>
      <c r="G118" s="331"/>
      <c r="H118" s="331"/>
      <c r="I118" s="331"/>
      <c r="J118" s="331"/>
      <c r="K118" s="345">
        <f t="shared" si="9"/>
        <v>240</v>
      </c>
      <c r="L118" s="331">
        <f t="shared" si="13"/>
        <v>0</v>
      </c>
      <c r="M118" s="331">
        <f t="shared" si="14"/>
        <v>1177.1499999999999</v>
      </c>
    </row>
    <row r="119" spans="1:13" ht="11.25">
      <c r="A119" s="335">
        <f t="shared" si="10"/>
        <v>117</v>
      </c>
      <c r="B119" s="325" t="s">
        <v>974</v>
      </c>
      <c r="C119" s="325" t="s">
        <v>975</v>
      </c>
      <c r="D119" s="325"/>
      <c r="E119" s="325"/>
      <c r="F119" s="325"/>
      <c r="G119" s="331">
        <v>67.58333333333333</v>
      </c>
      <c r="H119" s="331"/>
      <c r="I119" s="331">
        <v>40</v>
      </c>
      <c r="J119" s="331">
        <v>131.85</v>
      </c>
      <c r="K119" s="345">
        <f t="shared" si="9"/>
        <v>239.43333333333334</v>
      </c>
      <c r="L119" s="331">
        <f t="shared" si="13"/>
        <v>0.5666666666666629</v>
      </c>
      <c r="M119" s="331">
        <f t="shared" si="14"/>
        <v>1177.7166666666665</v>
      </c>
    </row>
    <row r="120" spans="1:13" ht="11.25">
      <c r="A120" s="335">
        <f t="shared" si="10"/>
        <v>118</v>
      </c>
      <c r="B120" s="327" t="s">
        <v>1137</v>
      </c>
      <c r="C120" s="327" t="s">
        <v>855</v>
      </c>
      <c r="D120" s="331"/>
      <c r="E120" s="331"/>
      <c r="F120" s="331"/>
      <c r="G120" s="331"/>
      <c r="H120" s="331"/>
      <c r="I120" s="331"/>
      <c r="J120" s="331">
        <v>238.36666666666673</v>
      </c>
      <c r="K120" s="345">
        <f t="shared" si="9"/>
        <v>238.36666666666673</v>
      </c>
      <c r="L120" s="331">
        <f t="shared" si="13"/>
        <v>1.066666666666606</v>
      </c>
      <c r="M120" s="331">
        <f t="shared" si="14"/>
        <v>1178.783333333333</v>
      </c>
    </row>
    <row r="121" spans="1:13" ht="11.25">
      <c r="A121" s="335">
        <f t="shared" si="10"/>
        <v>119</v>
      </c>
      <c r="B121" s="322" t="s">
        <v>1066</v>
      </c>
      <c r="C121" s="322" t="s">
        <v>1069</v>
      </c>
      <c r="D121" s="331"/>
      <c r="E121" s="331"/>
      <c r="F121" s="331"/>
      <c r="G121" s="331"/>
      <c r="H121" s="331"/>
      <c r="I121" s="331">
        <v>236.61666666666667</v>
      </c>
      <c r="J121" s="331"/>
      <c r="K121" s="345">
        <f t="shared" si="9"/>
        <v>236.61666666666667</v>
      </c>
      <c r="L121" s="331">
        <f t="shared" si="13"/>
        <v>1.7500000000000568</v>
      </c>
      <c r="M121" s="331">
        <f t="shared" si="14"/>
        <v>1180.5333333333333</v>
      </c>
    </row>
    <row r="122" spans="1:13" ht="11.25">
      <c r="A122" s="335">
        <f t="shared" si="10"/>
        <v>120</v>
      </c>
      <c r="B122" s="321" t="s">
        <v>728</v>
      </c>
      <c r="C122" s="321" t="s">
        <v>635</v>
      </c>
      <c r="D122" s="331"/>
      <c r="E122" s="331">
        <v>234.91666666666669</v>
      </c>
      <c r="F122" s="331"/>
      <c r="G122" s="331"/>
      <c r="H122" s="331"/>
      <c r="I122" s="331"/>
      <c r="J122" s="331"/>
      <c r="K122" s="345">
        <f t="shared" si="9"/>
        <v>234.91666666666669</v>
      </c>
      <c r="L122" s="331">
        <f t="shared" si="13"/>
        <v>1.6999999999999886</v>
      </c>
      <c r="M122" s="331">
        <f t="shared" si="14"/>
        <v>1182.2333333333331</v>
      </c>
    </row>
    <row r="123" spans="1:13" ht="11.25">
      <c r="A123" s="335">
        <f t="shared" si="10"/>
        <v>121</v>
      </c>
      <c r="B123" s="337" t="s">
        <v>923</v>
      </c>
      <c r="C123" s="337" t="s">
        <v>250</v>
      </c>
      <c r="D123" s="337"/>
      <c r="E123" s="337"/>
      <c r="F123" s="337"/>
      <c r="G123" s="331">
        <v>234.0833333333333</v>
      </c>
      <c r="H123" s="331"/>
      <c r="I123" s="331"/>
      <c r="J123" s="331"/>
      <c r="K123" s="345">
        <f t="shared" si="9"/>
        <v>234.0833333333333</v>
      </c>
      <c r="L123" s="331">
        <f t="shared" si="13"/>
        <v>0.8333333333333997</v>
      </c>
      <c r="M123" s="331">
        <f t="shared" si="14"/>
        <v>1183.0666666666666</v>
      </c>
    </row>
    <row r="124" spans="1:13" ht="11.25">
      <c r="A124" s="335">
        <f t="shared" si="10"/>
        <v>122</v>
      </c>
      <c r="B124" s="336" t="s">
        <v>1007</v>
      </c>
      <c r="C124" s="336" t="s">
        <v>178</v>
      </c>
      <c r="D124" s="331"/>
      <c r="E124" s="331"/>
      <c r="F124" s="331"/>
      <c r="G124" s="331"/>
      <c r="H124" s="331">
        <v>233.66666666666666</v>
      </c>
      <c r="I124" s="331"/>
      <c r="J124" s="331"/>
      <c r="K124" s="345">
        <f t="shared" si="9"/>
        <v>233.66666666666666</v>
      </c>
      <c r="L124" s="331">
        <f t="shared" si="13"/>
        <v>0.41666666666662877</v>
      </c>
      <c r="M124" s="331">
        <f t="shared" si="14"/>
        <v>1183.4833333333331</v>
      </c>
    </row>
    <row r="125" spans="1:13" ht="11.25">
      <c r="A125" s="335">
        <f t="shared" si="10"/>
        <v>123</v>
      </c>
      <c r="B125" s="321" t="s">
        <v>536</v>
      </c>
      <c r="C125" s="321" t="s">
        <v>722</v>
      </c>
      <c r="D125" s="331"/>
      <c r="E125" s="331">
        <v>232.4166666666667</v>
      </c>
      <c r="F125" s="331"/>
      <c r="G125" s="331"/>
      <c r="H125" s="331"/>
      <c r="I125" s="331"/>
      <c r="J125" s="331"/>
      <c r="K125" s="345">
        <f t="shared" si="9"/>
        <v>232.4166666666667</v>
      </c>
      <c r="L125" s="331">
        <f t="shared" si="13"/>
        <v>1.2499999999999432</v>
      </c>
      <c r="M125" s="331">
        <f t="shared" si="14"/>
        <v>1184.7333333333331</v>
      </c>
    </row>
    <row r="126" spans="1:13" ht="11.25">
      <c r="A126" s="335">
        <f t="shared" si="10"/>
        <v>124</v>
      </c>
      <c r="B126" s="321" t="s">
        <v>744</v>
      </c>
      <c r="C126" s="321" t="s">
        <v>635</v>
      </c>
      <c r="D126" s="331"/>
      <c r="E126" s="331"/>
      <c r="F126" s="331">
        <v>231.53333333333333</v>
      </c>
      <c r="G126" s="331"/>
      <c r="H126" s="331"/>
      <c r="I126" s="331"/>
      <c r="J126" s="331"/>
      <c r="K126" s="345">
        <f t="shared" si="9"/>
        <v>231.53333333333333</v>
      </c>
      <c r="L126" s="331">
        <f t="shared" si="13"/>
        <v>0.8833333333333826</v>
      </c>
      <c r="M126" s="331">
        <f t="shared" si="14"/>
        <v>1185.6166666666666</v>
      </c>
    </row>
    <row r="127" spans="1:13" ht="11.25">
      <c r="A127" s="335">
        <f t="shared" si="10"/>
        <v>125</v>
      </c>
      <c r="B127" s="321" t="s">
        <v>530</v>
      </c>
      <c r="C127" s="321" t="s">
        <v>619</v>
      </c>
      <c r="D127" s="331"/>
      <c r="E127" s="331"/>
      <c r="F127" s="331">
        <v>230.55</v>
      </c>
      <c r="G127" s="331"/>
      <c r="H127" s="331"/>
      <c r="I127" s="331"/>
      <c r="J127" s="331"/>
      <c r="K127" s="345">
        <f t="shared" si="9"/>
        <v>230.55</v>
      </c>
      <c r="L127" s="331">
        <f t="shared" si="13"/>
        <v>0.9833333333333201</v>
      </c>
      <c r="M127" s="331">
        <f t="shared" si="14"/>
        <v>1186.6</v>
      </c>
    </row>
    <row r="128" spans="1:13" ht="11.25">
      <c r="A128" s="335">
        <f t="shared" si="10"/>
        <v>126</v>
      </c>
      <c r="B128" s="321" t="s">
        <v>702</v>
      </c>
      <c r="C128" s="321" t="s">
        <v>161</v>
      </c>
      <c r="D128" s="331"/>
      <c r="E128" s="331"/>
      <c r="F128" s="331"/>
      <c r="G128" s="331"/>
      <c r="H128" s="331"/>
      <c r="I128" s="331">
        <v>129.88333333333333</v>
      </c>
      <c r="J128" s="331">
        <v>100.63333333333333</v>
      </c>
      <c r="K128" s="345">
        <f t="shared" si="9"/>
        <v>230.51666666666665</v>
      </c>
      <c r="L128" s="331">
        <f t="shared" si="13"/>
        <v>0.03333333333335986</v>
      </c>
      <c r="M128" s="331">
        <f t="shared" si="14"/>
        <v>1186.6333333333332</v>
      </c>
    </row>
    <row r="129" spans="1:13" ht="11.25">
      <c r="A129" s="335">
        <f t="shared" si="10"/>
        <v>127</v>
      </c>
      <c r="B129" s="321" t="s">
        <v>590</v>
      </c>
      <c r="C129" s="321" t="s">
        <v>642</v>
      </c>
      <c r="D129" s="331">
        <v>229.35</v>
      </c>
      <c r="E129" s="331"/>
      <c r="F129" s="331"/>
      <c r="G129" s="331"/>
      <c r="H129" s="331"/>
      <c r="I129" s="331"/>
      <c r="J129" s="331"/>
      <c r="K129" s="345">
        <f t="shared" si="9"/>
        <v>229.35</v>
      </c>
      <c r="L129" s="331">
        <f t="shared" si="13"/>
        <v>1.1666666666666572</v>
      </c>
      <c r="M129" s="331">
        <f t="shared" si="14"/>
        <v>1187.8</v>
      </c>
    </row>
    <row r="130" spans="1:13" ht="11.25">
      <c r="A130" s="335">
        <f t="shared" si="10"/>
        <v>128</v>
      </c>
      <c r="B130" s="325" t="s">
        <v>957</v>
      </c>
      <c r="C130" s="325" t="s">
        <v>154</v>
      </c>
      <c r="D130" s="325"/>
      <c r="E130" s="325"/>
      <c r="F130" s="325"/>
      <c r="G130" s="331">
        <v>226.5833333333334</v>
      </c>
      <c r="H130" s="331"/>
      <c r="I130" s="331"/>
      <c r="J130" s="331"/>
      <c r="K130" s="345">
        <f t="shared" si="9"/>
        <v>226.5833333333334</v>
      </c>
      <c r="L130" s="331">
        <f t="shared" si="13"/>
        <v>2.7666666666665947</v>
      </c>
      <c r="M130" s="331">
        <f t="shared" si="14"/>
        <v>1190.5666666666664</v>
      </c>
    </row>
    <row r="131" spans="1:13" ht="11.25">
      <c r="A131" s="335">
        <f aca="true" t="shared" si="15" ref="A131:A194">A130+1</f>
        <v>129</v>
      </c>
      <c r="B131" s="321" t="s">
        <v>137</v>
      </c>
      <c r="C131" s="321" t="s">
        <v>843</v>
      </c>
      <c r="D131" s="331"/>
      <c r="E131" s="341">
        <v>224.71666666666664</v>
      </c>
      <c r="F131" s="331"/>
      <c r="G131" s="331"/>
      <c r="H131" s="331"/>
      <c r="I131" s="331"/>
      <c r="J131" s="331"/>
      <c r="K131" s="345">
        <f aca="true" t="shared" si="16" ref="K131:K194">SUM(D131:J131)</f>
        <v>224.71666666666664</v>
      </c>
      <c r="L131" s="331">
        <f t="shared" si="13"/>
        <v>1.8666666666667595</v>
      </c>
      <c r="M131" s="331">
        <f t="shared" si="14"/>
        <v>1192.4333333333332</v>
      </c>
    </row>
    <row r="132" spans="1:13" ht="11.25">
      <c r="A132" s="335">
        <f t="shared" si="15"/>
        <v>130</v>
      </c>
      <c r="B132" s="321" t="s">
        <v>44</v>
      </c>
      <c r="C132" s="321" t="s">
        <v>130</v>
      </c>
      <c r="D132" s="331">
        <v>224.68333333333337</v>
      </c>
      <c r="E132" s="331"/>
      <c r="F132" s="331"/>
      <c r="G132" s="331"/>
      <c r="H132" s="331"/>
      <c r="I132" s="331"/>
      <c r="J132" s="331"/>
      <c r="K132" s="345">
        <f t="shared" si="16"/>
        <v>224.68333333333337</v>
      </c>
      <c r="L132" s="331">
        <f t="shared" si="13"/>
        <v>0.033333333333274595</v>
      </c>
      <c r="M132" s="331">
        <f t="shared" si="14"/>
        <v>1192.4666666666665</v>
      </c>
    </row>
    <row r="133" spans="1:13" ht="11.25">
      <c r="A133" s="335">
        <f t="shared" si="15"/>
        <v>131</v>
      </c>
      <c r="B133" s="336" t="s">
        <v>924</v>
      </c>
      <c r="C133" s="337" t="s">
        <v>221</v>
      </c>
      <c r="D133" s="337"/>
      <c r="E133" s="337"/>
      <c r="F133" s="337"/>
      <c r="G133" s="331">
        <v>224.2</v>
      </c>
      <c r="H133" s="331"/>
      <c r="I133" s="331"/>
      <c r="J133" s="331"/>
      <c r="K133" s="345">
        <f t="shared" si="16"/>
        <v>224.2</v>
      </c>
      <c r="L133" s="331">
        <f aca="true" t="shared" si="17" ref="L133:L164">K132-K133</f>
        <v>0.4833333333333769</v>
      </c>
      <c r="M133" s="331">
        <f aca="true" t="shared" si="18" ref="M133:M164">$K$3-K133</f>
        <v>1192.9499999999998</v>
      </c>
    </row>
    <row r="134" spans="1:13" ht="11.25">
      <c r="A134" s="335">
        <f t="shared" si="15"/>
        <v>132</v>
      </c>
      <c r="B134" s="325" t="s">
        <v>1022</v>
      </c>
      <c r="C134" s="325" t="s">
        <v>1044</v>
      </c>
      <c r="D134" s="331"/>
      <c r="E134" s="331"/>
      <c r="F134" s="331"/>
      <c r="G134" s="331"/>
      <c r="H134" s="331">
        <v>223.15</v>
      </c>
      <c r="I134" s="331"/>
      <c r="J134" s="331"/>
      <c r="K134" s="345">
        <f t="shared" si="16"/>
        <v>223.15</v>
      </c>
      <c r="L134" s="331">
        <f t="shared" si="17"/>
        <v>1.049999999999983</v>
      </c>
      <c r="M134" s="331">
        <f t="shared" si="18"/>
        <v>1193.9999999999998</v>
      </c>
    </row>
    <row r="135" spans="1:13" ht="11.25">
      <c r="A135" s="335">
        <f t="shared" si="15"/>
        <v>133</v>
      </c>
      <c r="B135" s="340" t="s">
        <v>528</v>
      </c>
      <c r="C135" s="340" t="s">
        <v>617</v>
      </c>
      <c r="D135" s="331">
        <v>221.31666666666666</v>
      </c>
      <c r="E135" s="331"/>
      <c r="F135" s="331"/>
      <c r="G135" s="331"/>
      <c r="H135" s="331"/>
      <c r="I135" s="331"/>
      <c r="J135" s="331"/>
      <c r="K135" s="345">
        <f t="shared" si="16"/>
        <v>221.31666666666666</v>
      </c>
      <c r="L135" s="331">
        <f t="shared" si="17"/>
        <v>1.8333333333333428</v>
      </c>
      <c r="M135" s="331">
        <f t="shared" si="18"/>
        <v>1195.8333333333333</v>
      </c>
    </row>
    <row r="136" spans="1:13" ht="11.25">
      <c r="A136" s="335">
        <f t="shared" si="15"/>
        <v>134</v>
      </c>
      <c r="B136" s="321" t="s">
        <v>1083</v>
      </c>
      <c r="C136" s="321" t="s">
        <v>1116</v>
      </c>
      <c r="D136" s="331"/>
      <c r="E136" s="331"/>
      <c r="F136" s="331"/>
      <c r="G136" s="331"/>
      <c r="H136" s="331"/>
      <c r="I136" s="331">
        <v>219.96666666666664</v>
      </c>
      <c r="J136" s="331"/>
      <c r="K136" s="345">
        <f t="shared" si="16"/>
        <v>219.96666666666664</v>
      </c>
      <c r="L136" s="331">
        <f t="shared" si="17"/>
        <v>1.3500000000000227</v>
      </c>
      <c r="M136" s="331">
        <f t="shared" si="18"/>
        <v>1197.1833333333332</v>
      </c>
    </row>
    <row r="137" spans="1:13" ht="11.25">
      <c r="A137" s="335">
        <f t="shared" si="15"/>
        <v>135</v>
      </c>
      <c r="B137" s="321" t="s">
        <v>44</v>
      </c>
      <c r="C137" s="321" t="s">
        <v>74</v>
      </c>
      <c r="D137" s="331"/>
      <c r="E137" s="331">
        <v>219.8166666666666</v>
      </c>
      <c r="F137" s="331"/>
      <c r="G137" s="331"/>
      <c r="H137" s="331"/>
      <c r="I137" s="331"/>
      <c r="J137" s="331"/>
      <c r="K137" s="345">
        <f t="shared" si="16"/>
        <v>219.8166666666666</v>
      </c>
      <c r="L137" s="331">
        <f t="shared" si="17"/>
        <v>0.1500000000000341</v>
      </c>
      <c r="M137" s="331">
        <f t="shared" si="18"/>
        <v>1197.3333333333333</v>
      </c>
    </row>
    <row r="138" spans="1:13" ht="11.25">
      <c r="A138" s="335">
        <f t="shared" si="15"/>
        <v>136</v>
      </c>
      <c r="B138" s="326" t="s">
        <v>1139</v>
      </c>
      <c r="C138" s="326" t="s">
        <v>1077</v>
      </c>
      <c r="D138" s="331"/>
      <c r="E138" s="331"/>
      <c r="F138" s="331"/>
      <c r="G138" s="331"/>
      <c r="H138" s="331"/>
      <c r="I138" s="331"/>
      <c r="J138" s="331">
        <v>218.64999999999998</v>
      </c>
      <c r="K138" s="345">
        <f t="shared" si="16"/>
        <v>218.64999999999998</v>
      </c>
      <c r="L138" s="331">
        <f t="shared" si="17"/>
        <v>1.1666666666666288</v>
      </c>
      <c r="M138" s="331">
        <f t="shared" si="18"/>
        <v>1198.5</v>
      </c>
    </row>
    <row r="139" spans="1:13" ht="11.25">
      <c r="A139" s="335">
        <f t="shared" si="15"/>
        <v>137</v>
      </c>
      <c r="B139" s="321" t="s">
        <v>571</v>
      </c>
      <c r="C139" s="321" t="s">
        <v>635</v>
      </c>
      <c r="D139" s="331">
        <v>218.6</v>
      </c>
      <c r="E139" s="331"/>
      <c r="F139" s="331"/>
      <c r="G139" s="331"/>
      <c r="H139" s="331"/>
      <c r="I139" s="331"/>
      <c r="J139" s="331"/>
      <c r="K139" s="345">
        <f t="shared" si="16"/>
        <v>218.6</v>
      </c>
      <c r="L139" s="331">
        <f t="shared" si="17"/>
        <v>0.04999999999998295</v>
      </c>
      <c r="M139" s="331">
        <f t="shared" si="18"/>
        <v>1198.55</v>
      </c>
    </row>
    <row r="140" spans="1:13" ht="11.25">
      <c r="A140" s="335">
        <f t="shared" si="15"/>
        <v>138</v>
      </c>
      <c r="B140" s="321" t="s">
        <v>881</v>
      </c>
      <c r="C140" s="321" t="s">
        <v>1077</v>
      </c>
      <c r="D140" s="331"/>
      <c r="E140" s="331"/>
      <c r="F140" s="331"/>
      <c r="G140" s="331"/>
      <c r="H140" s="331"/>
      <c r="I140" s="331">
        <v>217.1</v>
      </c>
      <c r="J140" s="331"/>
      <c r="K140" s="345">
        <f t="shared" si="16"/>
        <v>217.1</v>
      </c>
      <c r="L140" s="331">
        <f t="shared" si="17"/>
        <v>1.5</v>
      </c>
      <c r="M140" s="331">
        <f t="shared" si="18"/>
        <v>1200.05</v>
      </c>
    </row>
    <row r="141" spans="1:13" ht="11.25">
      <c r="A141" s="335">
        <f t="shared" si="15"/>
        <v>139</v>
      </c>
      <c r="B141" s="336" t="s">
        <v>742</v>
      </c>
      <c r="C141" s="337" t="s">
        <v>1039</v>
      </c>
      <c r="D141" s="331"/>
      <c r="E141" s="331"/>
      <c r="F141" s="331"/>
      <c r="G141" s="331"/>
      <c r="H141" s="331">
        <v>216.7</v>
      </c>
      <c r="I141" s="331"/>
      <c r="J141" s="331"/>
      <c r="K141" s="345">
        <f t="shared" si="16"/>
        <v>216.7</v>
      </c>
      <c r="L141" s="331">
        <f t="shared" si="17"/>
        <v>0.4000000000000057</v>
      </c>
      <c r="M141" s="331">
        <f t="shared" si="18"/>
        <v>1200.4499999999998</v>
      </c>
    </row>
    <row r="142" spans="1:13" ht="11.25">
      <c r="A142" s="335">
        <f t="shared" si="15"/>
        <v>140</v>
      </c>
      <c r="B142" s="322" t="s">
        <v>581</v>
      </c>
      <c r="C142" s="322" t="s">
        <v>615</v>
      </c>
      <c r="D142" s="331"/>
      <c r="E142" s="331"/>
      <c r="F142" s="331"/>
      <c r="G142" s="331"/>
      <c r="H142" s="331"/>
      <c r="I142" s="331">
        <v>216.61666666666665</v>
      </c>
      <c r="J142" s="331"/>
      <c r="K142" s="345">
        <f t="shared" si="16"/>
        <v>216.61666666666665</v>
      </c>
      <c r="L142" s="331">
        <f t="shared" si="17"/>
        <v>0.08333333333334281</v>
      </c>
      <c r="M142" s="331">
        <f t="shared" si="18"/>
        <v>1200.5333333333333</v>
      </c>
    </row>
    <row r="143" spans="1:13" ht="11.25">
      <c r="A143" s="335">
        <f t="shared" si="15"/>
        <v>141</v>
      </c>
      <c r="B143" s="327" t="s">
        <v>1144</v>
      </c>
      <c r="C143" s="327" t="s">
        <v>200</v>
      </c>
      <c r="D143" s="331"/>
      <c r="E143" s="331"/>
      <c r="F143" s="331"/>
      <c r="G143" s="331"/>
      <c r="H143" s="331"/>
      <c r="I143" s="331"/>
      <c r="J143" s="331">
        <v>214.21666666666667</v>
      </c>
      <c r="K143" s="345">
        <f t="shared" si="16"/>
        <v>214.21666666666667</v>
      </c>
      <c r="L143" s="331">
        <f t="shared" si="17"/>
        <v>2.3999999999999773</v>
      </c>
      <c r="M143" s="331">
        <f t="shared" si="18"/>
        <v>1202.9333333333332</v>
      </c>
    </row>
    <row r="144" spans="1:13" ht="11.25">
      <c r="A144" s="335">
        <f t="shared" si="15"/>
        <v>142</v>
      </c>
      <c r="B144" s="325" t="s">
        <v>1023</v>
      </c>
      <c r="C144" s="325" t="s">
        <v>1045</v>
      </c>
      <c r="D144" s="331"/>
      <c r="E144" s="331"/>
      <c r="F144" s="331"/>
      <c r="G144" s="331"/>
      <c r="H144" s="331">
        <v>211.6</v>
      </c>
      <c r="I144" s="331"/>
      <c r="J144" s="331"/>
      <c r="K144" s="345">
        <f t="shared" si="16"/>
        <v>211.6</v>
      </c>
      <c r="L144" s="331">
        <f t="shared" si="17"/>
        <v>2.6166666666666742</v>
      </c>
      <c r="M144" s="331">
        <f t="shared" si="18"/>
        <v>1205.55</v>
      </c>
    </row>
    <row r="145" spans="1:13" ht="11.25">
      <c r="A145" s="335">
        <f t="shared" si="15"/>
        <v>143</v>
      </c>
      <c r="B145" s="321" t="s">
        <v>10</v>
      </c>
      <c r="C145" s="321" t="s">
        <v>1084</v>
      </c>
      <c r="D145" s="331"/>
      <c r="E145" s="331"/>
      <c r="F145" s="331"/>
      <c r="G145" s="331"/>
      <c r="H145" s="331"/>
      <c r="I145" s="331">
        <v>209.91666666666666</v>
      </c>
      <c r="J145" s="331"/>
      <c r="K145" s="345">
        <f t="shared" si="16"/>
        <v>209.91666666666666</v>
      </c>
      <c r="L145" s="331">
        <f t="shared" si="17"/>
        <v>1.6833333333333371</v>
      </c>
      <c r="M145" s="331">
        <f t="shared" si="18"/>
        <v>1207.2333333333331</v>
      </c>
    </row>
    <row r="146" spans="1:13" ht="11.25">
      <c r="A146" s="335">
        <f t="shared" si="15"/>
        <v>144</v>
      </c>
      <c r="B146" s="325" t="s">
        <v>462</v>
      </c>
      <c r="C146" s="325" t="s">
        <v>1037</v>
      </c>
      <c r="D146" s="331"/>
      <c r="E146" s="331"/>
      <c r="F146" s="331"/>
      <c r="G146" s="331"/>
      <c r="H146" s="331">
        <v>209.38333333333327</v>
      </c>
      <c r="I146" s="331"/>
      <c r="J146" s="331"/>
      <c r="K146" s="345">
        <f t="shared" si="16"/>
        <v>209.38333333333327</v>
      </c>
      <c r="L146" s="331">
        <f t="shared" si="17"/>
        <v>0.5333333333333883</v>
      </c>
      <c r="M146" s="331">
        <f t="shared" si="18"/>
        <v>1207.7666666666667</v>
      </c>
    </row>
    <row r="147" spans="1:13" ht="11.25">
      <c r="A147" s="335">
        <f t="shared" si="15"/>
        <v>145</v>
      </c>
      <c r="B147" s="325" t="s">
        <v>1016</v>
      </c>
      <c r="C147" s="325" t="s">
        <v>1042</v>
      </c>
      <c r="D147" s="331"/>
      <c r="E147" s="331"/>
      <c r="F147" s="331"/>
      <c r="G147" s="331"/>
      <c r="H147" s="331">
        <v>209.28333333333333</v>
      </c>
      <c r="I147" s="331"/>
      <c r="J147" s="331"/>
      <c r="K147" s="345">
        <f t="shared" si="16"/>
        <v>209.28333333333333</v>
      </c>
      <c r="L147" s="331">
        <f t="shared" si="17"/>
        <v>0.09999999999993747</v>
      </c>
      <c r="M147" s="331">
        <f t="shared" si="18"/>
        <v>1207.8666666666666</v>
      </c>
    </row>
    <row r="148" spans="1:13" ht="11.25">
      <c r="A148" s="335">
        <f t="shared" si="15"/>
        <v>146</v>
      </c>
      <c r="B148" s="321" t="s">
        <v>854</v>
      </c>
      <c r="C148" s="321" t="s">
        <v>855</v>
      </c>
      <c r="D148" s="331"/>
      <c r="E148" s="331"/>
      <c r="F148" s="331">
        <v>208.46666666666664</v>
      </c>
      <c r="G148" s="331"/>
      <c r="H148" s="331"/>
      <c r="I148" s="331"/>
      <c r="J148" s="331"/>
      <c r="K148" s="345">
        <f t="shared" si="16"/>
        <v>208.46666666666664</v>
      </c>
      <c r="L148" s="331">
        <f t="shared" si="17"/>
        <v>0.8166666666666913</v>
      </c>
      <c r="M148" s="331">
        <f t="shared" si="18"/>
        <v>1208.6833333333332</v>
      </c>
    </row>
    <row r="149" spans="1:13" ht="11.25">
      <c r="A149" s="335">
        <f t="shared" si="15"/>
        <v>147</v>
      </c>
      <c r="B149" s="321" t="s">
        <v>877</v>
      </c>
      <c r="C149" s="321" t="s">
        <v>343</v>
      </c>
      <c r="D149" s="331"/>
      <c r="E149" s="331"/>
      <c r="F149" s="331">
        <v>208.03333333333333</v>
      </c>
      <c r="G149" s="331"/>
      <c r="H149" s="331"/>
      <c r="I149" s="331"/>
      <c r="J149" s="331"/>
      <c r="K149" s="345">
        <f t="shared" si="16"/>
        <v>208.03333333333333</v>
      </c>
      <c r="L149" s="331">
        <f t="shared" si="17"/>
        <v>0.4333333333333087</v>
      </c>
      <c r="M149" s="331">
        <f t="shared" si="18"/>
        <v>1209.1166666666666</v>
      </c>
    </row>
    <row r="150" spans="1:13" ht="11.25">
      <c r="A150" s="335">
        <f t="shared" si="15"/>
        <v>148</v>
      </c>
      <c r="B150" s="325" t="s">
        <v>1010</v>
      </c>
      <c r="C150" s="325" t="s">
        <v>1038</v>
      </c>
      <c r="D150" s="331"/>
      <c r="E150" s="331"/>
      <c r="F150" s="331"/>
      <c r="G150" s="331"/>
      <c r="H150" s="331">
        <v>204.25</v>
      </c>
      <c r="I150" s="331"/>
      <c r="J150" s="331"/>
      <c r="K150" s="345">
        <f t="shared" si="16"/>
        <v>204.25</v>
      </c>
      <c r="L150" s="331">
        <f t="shared" si="17"/>
        <v>3.7833333333333314</v>
      </c>
      <c r="M150" s="331">
        <f t="shared" si="18"/>
        <v>1212.8999999999999</v>
      </c>
    </row>
    <row r="151" spans="1:13" ht="11.25">
      <c r="A151" s="335">
        <f t="shared" si="15"/>
        <v>149</v>
      </c>
      <c r="B151" s="327" t="s">
        <v>1145</v>
      </c>
      <c r="C151" s="327" t="s">
        <v>269</v>
      </c>
      <c r="D151" s="331"/>
      <c r="E151" s="331"/>
      <c r="F151" s="331"/>
      <c r="G151" s="331"/>
      <c r="H151" s="331"/>
      <c r="I151" s="331"/>
      <c r="J151" s="331">
        <v>203.48333333333332</v>
      </c>
      <c r="K151" s="345">
        <f t="shared" si="16"/>
        <v>203.48333333333332</v>
      </c>
      <c r="L151" s="331">
        <f t="shared" si="17"/>
        <v>0.7666666666666799</v>
      </c>
      <c r="M151" s="331">
        <f t="shared" si="18"/>
        <v>1213.6666666666665</v>
      </c>
    </row>
    <row r="152" spans="1:13" ht="11.25">
      <c r="A152" s="335">
        <f t="shared" si="15"/>
        <v>150</v>
      </c>
      <c r="B152" s="321" t="s">
        <v>1085</v>
      </c>
      <c r="C152" s="321" t="s">
        <v>859</v>
      </c>
      <c r="D152" s="331"/>
      <c r="E152" s="331"/>
      <c r="F152" s="331"/>
      <c r="G152" s="331"/>
      <c r="H152" s="331"/>
      <c r="I152" s="331">
        <v>202.6333333333333</v>
      </c>
      <c r="J152" s="331"/>
      <c r="K152" s="345">
        <f t="shared" si="16"/>
        <v>202.6333333333333</v>
      </c>
      <c r="L152" s="331">
        <f t="shared" si="17"/>
        <v>0.8500000000000227</v>
      </c>
      <c r="M152" s="331">
        <f t="shared" si="18"/>
        <v>1214.5166666666667</v>
      </c>
    </row>
    <row r="153" spans="1:13" ht="11.25">
      <c r="A153" s="335">
        <f t="shared" si="15"/>
        <v>151</v>
      </c>
      <c r="B153" s="321" t="s">
        <v>899</v>
      </c>
      <c r="C153" s="321" t="s">
        <v>315</v>
      </c>
      <c r="D153" s="331"/>
      <c r="E153" s="331"/>
      <c r="F153" s="331">
        <v>63.766666666666666</v>
      </c>
      <c r="G153" s="331">
        <v>136.86666666666667</v>
      </c>
      <c r="H153" s="331"/>
      <c r="I153" s="331"/>
      <c r="J153" s="331"/>
      <c r="K153" s="345">
        <f t="shared" si="16"/>
        <v>200.63333333333333</v>
      </c>
      <c r="L153" s="331">
        <f t="shared" si="17"/>
        <v>1.9999999999999716</v>
      </c>
      <c r="M153" s="331">
        <f t="shared" si="18"/>
        <v>1216.5166666666664</v>
      </c>
    </row>
    <row r="154" spans="1:13" ht="11.25">
      <c r="A154" s="335">
        <f t="shared" si="15"/>
        <v>152</v>
      </c>
      <c r="B154" s="321" t="s">
        <v>706</v>
      </c>
      <c r="C154" s="321" t="s">
        <v>12</v>
      </c>
      <c r="D154" s="331"/>
      <c r="E154" s="341">
        <v>200.3166666666666</v>
      </c>
      <c r="F154" s="331"/>
      <c r="G154" s="331"/>
      <c r="H154" s="331"/>
      <c r="I154" s="331"/>
      <c r="J154" s="331"/>
      <c r="K154" s="345">
        <f t="shared" si="16"/>
        <v>200.3166666666666</v>
      </c>
      <c r="L154" s="331">
        <f t="shared" si="17"/>
        <v>0.3166666666667197</v>
      </c>
      <c r="M154" s="331">
        <f t="shared" si="18"/>
        <v>1216.8333333333333</v>
      </c>
    </row>
    <row r="155" spans="1:13" ht="11.25">
      <c r="A155" s="335">
        <f t="shared" si="15"/>
        <v>153</v>
      </c>
      <c r="B155" s="321" t="s">
        <v>692</v>
      </c>
      <c r="C155" s="340" t="s">
        <v>693</v>
      </c>
      <c r="D155" s="331"/>
      <c r="E155" s="331">
        <v>198.21666666666664</v>
      </c>
      <c r="F155" s="331"/>
      <c r="G155" s="331"/>
      <c r="H155" s="331"/>
      <c r="I155" s="331"/>
      <c r="J155" s="331"/>
      <c r="K155" s="345">
        <f t="shared" si="16"/>
        <v>198.21666666666664</v>
      </c>
      <c r="L155" s="331">
        <f t="shared" si="17"/>
        <v>2.099999999999966</v>
      </c>
      <c r="M155" s="331">
        <f t="shared" si="18"/>
        <v>1218.9333333333332</v>
      </c>
    </row>
    <row r="156" spans="1:13" ht="11.25">
      <c r="A156" s="335">
        <f t="shared" si="15"/>
        <v>154</v>
      </c>
      <c r="B156" s="327" t="s">
        <v>1158</v>
      </c>
      <c r="C156" s="327" t="s">
        <v>1159</v>
      </c>
      <c r="D156" s="331"/>
      <c r="E156" s="331"/>
      <c r="F156" s="331"/>
      <c r="G156" s="331"/>
      <c r="H156" s="331"/>
      <c r="I156" s="331"/>
      <c r="J156" s="331">
        <v>195.26666666666668</v>
      </c>
      <c r="K156" s="345">
        <f t="shared" si="16"/>
        <v>195.26666666666668</v>
      </c>
      <c r="L156" s="331">
        <f t="shared" si="17"/>
        <v>2.94999999999996</v>
      </c>
      <c r="M156" s="331">
        <f t="shared" si="18"/>
        <v>1221.8833333333332</v>
      </c>
    </row>
    <row r="157" spans="1:13" ht="11.25">
      <c r="A157" s="335">
        <f t="shared" si="15"/>
        <v>155</v>
      </c>
      <c r="B157" s="321" t="s">
        <v>549</v>
      </c>
      <c r="C157" s="321" t="s">
        <v>625</v>
      </c>
      <c r="D157" s="331">
        <v>194.4</v>
      </c>
      <c r="E157" s="331"/>
      <c r="F157" s="331"/>
      <c r="G157" s="331"/>
      <c r="H157" s="331"/>
      <c r="I157" s="331"/>
      <c r="J157" s="331"/>
      <c r="K157" s="345">
        <f t="shared" si="16"/>
        <v>194.4</v>
      </c>
      <c r="L157" s="331">
        <f t="shared" si="17"/>
        <v>0.8666666666666742</v>
      </c>
      <c r="M157" s="331">
        <f t="shared" si="18"/>
        <v>1222.7499999999998</v>
      </c>
    </row>
    <row r="158" spans="1:13" ht="11.25">
      <c r="A158" s="335">
        <f t="shared" si="15"/>
        <v>156</v>
      </c>
      <c r="B158" s="325" t="s">
        <v>467</v>
      </c>
      <c r="C158" s="325" t="s">
        <v>37</v>
      </c>
      <c r="D158" s="331"/>
      <c r="E158" s="331"/>
      <c r="F158" s="331"/>
      <c r="G158" s="331">
        <v>193.75</v>
      </c>
      <c r="H158" s="331"/>
      <c r="I158" s="331"/>
      <c r="J158" s="331"/>
      <c r="K158" s="345">
        <f t="shared" si="16"/>
        <v>193.75</v>
      </c>
      <c r="L158" s="331">
        <f t="shared" si="17"/>
        <v>0.6500000000000057</v>
      </c>
      <c r="M158" s="331">
        <f t="shared" si="18"/>
        <v>1223.3999999999999</v>
      </c>
    </row>
    <row r="159" spans="1:13" ht="11.25">
      <c r="A159" s="335">
        <f t="shared" si="15"/>
        <v>157</v>
      </c>
      <c r="B159" s="321" t="s">
        <v>756</v>
      </c>
      <c r="C159" s="321" t="s">
        <v>355</v>
      </c>
      <c r="D159" s="331"/>
      <c r="E159" s="331">
        <v>40</v>
      </c>
      <c r="F159" s="331">
        <v>153.51666666666662</v>
      </c>
      <c r="G159" s="331"/>
      <c r="H159" s="331"/>
      <c r="I159" s="331"/>
      <c r="J159" s="331"/>
      <c r="K159" s="345">
        <f t="shared" si="16"/>
        <v>193.51666666666662</v>
      </c>
      <c r="L159" s="331">
        <f t="shared" si="17"/>
        <v>0.2333333333333769</v>
      </c>
      <c r="M159" s="331">
        <f t="shared" si="18"/>
        <v>1223.6333333333332</v>
      </c>
    </row>
    <row r="160" spans="1:13" ht="11.25">
      <c r="A160" s="335">
        <f t="shared" si="15"/>
        <v>158</v>
      </c>
      <c r="B160" s="325" t="s">
        <v>1024</v>
      </c>
      <c r="C160" s="325" t="s">
        <v>1046</v>
      </c>
      <c r="D160" s="331"/>
      <c r="E160" s="331"/>
      <c r="F160" s="331"/>
      <c r="G160" s="331"/>
      <c r="H160" s="331">
        <v>193.5</v>
      </c>
      <c r="I160" s="331"/>
      <c r="J160" s="331"/>
      <c r="K160" s="345">
        <f t="shared" si="16"/>
        <v>193.5</v>
      </c>
      <c r="L160" s="331">
        <f t="shared" si="17"/>
        <v>0.016666666666623087</v>
      </c>
      <c r="M160" s="331">
        <f t="shared" si="18"/>
        <v>1223.6499999999999</v>
      </c>
    </row>
    <row r="161" spans="1:13" ht="11.25">
      <c r="A161" s="335">
        <f t="shared" si="15"/>
        <v>159</v>
      </c>
      <c r="B161" s="325" t="s">
        <v>960</v>
      </c>
      <c r="C161" s="325" t="s">
        <v>311</v>
      </c>
      <c r="D161" s="325"/>
      <c r="E161" s="325"/>
      <c r="F161" s="325"/>
      <c r="G161" s="331">
        <v>191.3</v>
      </c>
      <c r="H161" s="331"/>
      <c r="I161" s="331"/>
      <c r="J161" s="331"/>
      <c r="K161" s="345">
        <f t="shared" si="16"/>
        <v>191.3</v>
      </c>
      <c r="L161" s="331">
        <f t="shared" si="17"/>
        <v>2.1999999999999886</v>
      </c>
      <c r="M161" s="331">
        <f t="shared" si="18"/>
        <v>1225.85</v>
      </c>
    </row>
    <row r="162" spans="1:13" ht="11.25">
      <c r="A162" s="335">
        <f t="shared" si="15"/>
        <v>160</v>
      </c>
      <c r="B162" s="321" t="s">
        <v>733</v>
      </c>
      <c r="C162" s="321" t="s">
        <v>734</v>
      </c>
      <c r="D162" s="331"/>
      <c r="E162" s="331">
        <v>190.51666666666668</v>
      </c>
      <c r="F162" s="331"/>
      <c r="G162" s="331"/>
      <c r="H162" s="331"/>
      <c r="I162" s="331"/>
      <c r="J162" s="331"/>
      <c r="K162" s="345">
        <f t="shared" si="16"/>
        <v>190.51666666666668</v>
      </c>
      <c r="L162" s="331">
        <f t="shared" si="17"/>
        <v>0.7833333333333314</v>
      </c>
      <c r="M162" s="331">
        <f t="shared" si="18"/>
        <v>1226.6333333333332</v>
      </c>
    </row>
    <row r="163" spans="1:13" ht="11.25">
      <c r="A163" s="335">
        <f t="shared" si="15"/>
        <v>161</v>
      </c>
      <c r="B163" s="321" t="s">
        <v>536</v>
      </c>
      <c r="C163" s="321" t="s">
        <v>1078</v>
      </c>
      <c r="D163" s="331"/>
      <c r="E163" s="331"/>
      <c r="F163" s="331"/>
      <c r="G163" s="331"/>
      <c r="H163" s="331"/>
      <c r="I163" s="331">
        <v>189.58333333333334</v>
      </c>
      <c r="J163" s="331"/>
      <c r="K163" s="345">
        <f t="shared" si="16"/>
        <v>189.58333333333334</v>
      </c>
      <c r="L163" s="331">
        <f t="shared" si="17"/>
        <v>0.9333333333333371</v>
      </c>
      <c r="M163" s="331">
        <f t="shared" si="18"/>
        <v>1227.5666666666666</v>
      </c>
    </row>
    <row r="164" spans="1:13" ht="11.25">
      <c r="A164" s="335">
        <f t="shared" si="15"/>
        <v>162</v>
      </c>
      <c r="B164" s="321" t="s">
        <v>694</v>
      </c>
      <c r="C164" s="340" t="s">
        <v>695</v>
      </c>
      <c r="D164" s="331"/>
      <c r="E164" s="331">
        <v>187.35</v>
      </c>
      <c r="F164" s="331"/>
      <c r="G164" s="331"/>
      <c r="H164" s="331"/>
      <c r="I164" s="331"/>
      <c r="J164" s="331"/>
      <c r="K164" s="345">
        <f t="shared" si="16"/>
        <v>187.35</v>
      </c>
      <c r="L164" s="331">
        <f t="shared" si="17"/>
        <v>2.2333333333333485</v>
      </c>
      <c r="M164" s="331">
        <f t="shared" si="18"/>
        <v>1229.8</v>
      </c>
    </row>
    <row r="165" spans="1:13" ht="11.25">
      <c r="A165" s="335">
        <f t="shared" si="15"/>
        <v>163</v>
      </c>
      <c r="B165" s="321" t="s">
        <v>714</v>
      </c>
      <c r="C165" s="321" t="s">
        <v>395</v>
      </c>
      <c r="D165" s="331">
        <v>91.03333333333336</v>
      </c>
      <c r="E165" s="331">
        <v>96</v>
      </c>
      <c r="F165" s="331"/>
      <c r="G165" s="331"/>
      <c r="H165" s="331"/>
      <c r="I165" s="331"/>
      <c r="J165" s="331"/>
      <c r="K165" s="345">
        <f t="shared" si="16"/>
        <v>187.03333333333336</v>
      </c>
      <c r="L165" s="331">
        <f aca="true" t="shared" si="19" ref="L165:L196">K164-K165</f>
        <v>0.31666666666663446</v>
      </c>
      <c r="M165" s="331">
        <f aca="true" t="shared" si="20" ref="M165:M196">$K$3-K165</f>
        <v>1230.1166666666666</v>
      </c>
    </row>
    <row r="166" spans="1:13" ht="11.25">
      <c r="A166" s="335">
        <f t="shared" si="15"/>
        <v>164</v>
      </c>
      <c r="B166" s="325" t="s">
        <v>961</v>
      </c>
      <c r="C166" s="325" t="s">
        <v>962</v>
      </c>
      <c r="D166" s="325"/>
      <c r="E166" s="325"/>
      <c r="F166" s="325"/>
      <c r="G166" s="331">
        <v>185.06666666666666</v>
      </c>
      <c r="H166" s="331"/>
      <c r="I166" s="331"/>
      <c r="J166" s="331"/>
      <c r="K166" s="345">
        <f t="shared" si="16"/>
        <v>185.06666666666666</v>
      </c>
      <c r="L166" s="331">
        <f t="shared" si="19"/>
        <v>1.966666666666697</v>
      </c>
      <c r="M166" s="331">
        <f t="shared" si="20"/>
        <v>1232.0833333333333</v>
      </c>
    </row>
    <row r="167" spans="1:13" ht="11.25">
      <c r="A167" s="335">
        <f t="shared" si="15"/>
        <v>165</v>
      </c>
      <c r="B167" s="321" t="s">
        <v>1072</v>
      </c>
      <c r="C167" s="321" t="s">
        <v>759</v>
      </c>
      <c r="D167" s="331"/>
      <c r="E167" s="331"/>
      <c r="F167" s="331"/>
      <c r="G167" s="331"/>
      <c r="H167" s="331"/>
      <c r="I167" s="331">
        <v>184.66666666666677</v>
      </c>
      <c r="J167" s="331"/>
      <c r="K167" s="345">
        <f t="shared" si="16"/>
        <v>184.66666666666677</v>
      </c>
      <c r="L167" s="331">
        <f t="shared" si="19"/>
        <v>0.399999999999892</v>
      </c>
      <c r="M167" s="331">
        <f t="shared" si="20"/>
        <v>1232.4833333333331</v>
      </c>
    </row>
    <row r="168" spans="1:13" ht="11.25">
      <c r="A168" s="335">
        <f t="shared" si="15"/>
        <v>166</v>
      </c>
      <c r="B168" s="321" t="s">
        <v>735</v>
      </c>
      <c r="C168" s="321" t="s">
        <v>386</v>
      </c>
      <c r="D168" s="331"/>
      <c r="E168" s="331">
        <v>183.10000000000002</v>
      </c>
      <c r="F168" s="331"/>
      <c r="G168" s="331"/>
      <c r="H168" s="331"/>
      <c r="I168" s="331"/>
      <c r="J168" s="331"/>
      <c r="K168" s="345">
        <f t="shared" si="16"/>
        <v>183.10000000000002</v>
      </c>
      <c r="L168" s="331">
        <f t="shared" si="19"/>
        <v>1.5666666666667481</v>
      </c>
      <c r="M168" s="331">
        <f t="shared" si="20"/>
        <v>1234.0499999999997</v>
      </c>
    </row>
    <row r="169" spans="1:13" ht="11.25">
      <c r="A169" s="335">
        <f t="shared" si="15"/>
        <v>167</v>
      </c>
      <c r="B169" s="325" t="s">
        <v>1017</v>
      </c>
      <c r="C169" s="325" t="s">
        <v>1043</v>
      </c>
      <c r="D169" s="331"/>
      <c r="E169" s="331"/>
      <c r="F169" s="331"/>
      <c r="G169" s="331"/>
      <c r="H169" s="331">
        <v>182.08333333333334</v>
      </c>
      <c r="I169" s="331"/>
      <c r="J169" s="331"/>
      <c r="K169" s="345">
        <f t="shared" si="16"/>
        <v>182.08333333333334</v>
      </c>
      <c r="L169" s="331">
        <f t="shared" si="19"/>
        <v>1.01666666666668</v>
      </c>
      <c r="M169" s="331">
        <f t="shared" si="20"/>
        <v>1235.0666666666666</v>
      </c>
    </row>
    <row r="170" spans="1:13" ht="11.25">
      <c r="A170" s="335">
        <f t="shared" si="15"/>
        <v>168</v>
      </c>
      <c r="B170" s="321" t="s">
        <v>696</v>
      </c>
      <c r="C170" s="340" t="s">
        <v>697</v>
      </c>
      <c r="D170" s="331"/>
      <c r="E170" s="341">
        <v>181.88333333333327</v>
      </c>
      <c r="F170" s="331"/>
      <c r="G170" s="331"/>
      <c r="H170" s="331"/>
      <c r="I170" s="331"/>
      <c r="J170" s="331"/>
      <c r="K170" s="345">
        <f t="shared" si="16"/>
        <v>181.88333333333327</v>
      </c>
      <c r="L170" s="331">
        <f t="shared" si="19"/>
        <v>0.2000000000000739</v>
      </c>
      <c r="M170" s="331">
        <f t="shared" si="20"/>
        <v>1235.2666666666667</v>
      </c>
    </row>
    <row r="171" spans="1:13" ht="11.25">
      <c r="A171" s="335">
        <f t="shared" si="15"/>
        <v>169</v>
      </c>
      <c r="B171" s="321" t="s">
        <v>547</v>
      </c>
      <c r="C171" s="321" t="s">
        <v>375</v>
      </c>
      <c r="D171" s="331"/>
      <c r="E171" s="331"/>
      <c r="F171" s="331"/>
      <c r="G171" s="331"/>
      <c r="H171" s="331"/>
      <c r="I171" s="331">
        <v>180.66666666666666</v>
      </c>
      <c r="J171" s="331"/>
      <c r="K171" s="345">
        <f t="shared" si="16"/>
        <v>180.66666666666666</v>
      </c>
      <c r="L171" s="331">
        <f t="shared" si="19"/>
        <v>1.2166666666666117</v>
      </c>
      <c r="M171" s="331">
        <f t="shared" si="20"/>
        <v>1236.4833333333331</v>
      </c>
    </row>
    <row r="172" spans="1:13" ht="11.25">
      <c r="A172" s="335">
        <f t="shared" si="15"/>
        <v>170</v>
      </c>
      <c r="B172" s="325" t="s">
        <v>1062</v>
      </c>
      <c r="C172" s="325" t="s">
        <v>1063</v>
      </c>
      <c r="D172" s="331"/>
      <c r="E172" s="331"/>
      <c r="F172" s="331"/>
      <c r="G172" s="331"/>
      <c r="H172" s="331">
        <v>179.43333333333334</v>
      </c>
      <c r="I172" s="331"/>
      <c r="J172" s="331"/>
      <c r="K172" s="345">
        <f t="shared" si="16"/>
        <v>179.43333333333334</v>
      </c>
      <c r="L172" s="331">
        <f t="shared" si="19"/>
        <v>1.23333333333332</v>
      </c>
      <c r="M172" s="331">
        <f t="shared" si="20"/>
        <v>1237.7166666666665</v>
      </c>
    </row>
    <row r="173" spans="1:13" ht="11.25">
      <c r="A173" s="335">
        <f t="shared" si="15"/>
        <v>171</v>
      </c>
      <c r="B173" s="321" t="s">
        <v>1086</v>
      </c>
      <c r="C173" s="321" t="s">
        <v>88</v>
      </c>
      <c r="D173" s="331"/>
      <c r="E173" s="331"/>
      <c r="F173" s="331"/>
      <c r="G173" s="331"/>
      <c r="H173" s="331"/>
      <c r="I173" s="331">
        <v>177.21666666666667</v>
      </c>
      <c r="J173" s="331"/>
      <c r="K173" s="345">
        <f t="shared" si="16"/>
        <v>177.21666666666667</v>
      </c>
      <c r="L173" s="331">
        <f t="shared" si="19"/>
        <v>2.2166666666666686</v>
      </c>
      <c r="M173" s="331">
        <f t="shared" si="20"/>
        <v>1239.9333333333332</v>
      </c>
    </row>
    <row r="174" spans="1:13" ht="11.25">
      <c r="A174" s="335">
        <f t="shared" si="15"/>
        <v>172</v>
      </c>
      <c r="B174" s="321" t="s">
        <v>736</v>
      </c>
      <c r="C174" s="321" t="s">
        <v>670</v>
      </c>
      <c r="D174" s="331"/>
      <c r="E174" s="331">
        <v>176.48333333333338</v>
      </c>
      <c r="F174" s="331"/>
      <c r="G174" s="331"/>
      <c r="H174" s="331"/>
      <c r="I174" s="331"/>
      <c r="J174" s="331"/>
      <c r="K174" s="345">
        <f t="shared" si="16"/>
        <v>176.48333333333338</v>
      </c>
      <c r="L174" s="331">
        <f t="shared" si="19"/>
        <v>0.7333333333332916</v>
      </c>
      <c r="M174" s="331">
        <f t="shared" si="20"/>
        <v>1240.6666666666665</v>
      </c>
    </row>
    <row r="175" spans="1:13" ht="11.25">
      <c r="A175" s="335">
        <f t="shared" si="15"/>
        <v>173</v>
      </c>
      <c r="B175" s="321" t="s">
        <v>1073</v>
      </c>
      <c r="C175" s="321" t="s">
        <v>1074</v>
      </c>
      <c r="D175" s="331"/>
      <c r="E175" s="331"/>
      <c r="F175" s="331"/>
      <c r="G175" s="331"/>
      <c r="H175" s="331"/>
      <c r="I175" s="331">
        <v>175.5</v>
      </c>
      <c r="J175" s="331"/>
      <c r="K175" s="345">
        <f t="shared" si="16"/>
        <v>175.5</v>
      </c>
      <c r="L175" s="331">
        <f t="shared" si="19"/>
        <v>0.9833333333333769</v>
      </c>
      <c r="M175" s="331">
        <f t="shared" si="20"/>
        <v>1241.6499999999999</v>
      </c>
    </row>
    <row r="176" spans="1:13" ht="11.25">
      <c r="A176" s="335">
        <f t="shared" si="15"/>
        <v>174</v>
      </c>
      <c r="B176" s="325" t="s">
        <v>726</v>
      </c>
      <c r="C176" s="325" t="s">
        <v>946</v>
      </c>
      <c r="D176" s="325"/>
      <c r="E176" s="325"/>
      <c r="F176" s="325"/>
      <c r="G176" s="331">
        <v>175.31666666666666</v>
      </c>
      <c r="H176" s="331"/>
      <c r="I176" s="331"/>
      <c r="J176" s="331"/>
      <c r="K176" s="345">
        <f t="shared" si="16"/>
        <v>175.31666666666666</v>
      </c>
      <c r="L176" s="331">
        <f t="shared" si="19"/>
        <v>0.18333333333333712</v>
      </c>
      <c r="M176" s="331">
        <f t="shared" si="20"/>
        <v>1241.8333333333333</v>
      </c>
    </row>
    <row r="177" spans="1:13" ht="11.25">
      <c r="A177" s="335">
        <f t="shared" si="15"/>
        <v>175</v>
      </c>
      <c r="B177" s="321" t="s">
        <v>698</v>
      </c>
      <c r="C177" s="340" t="s">
        <v>699</v>
      </c>
      <c r="D177" s="331"/>
      <c r="E177" s="331">
        <v>175.2166666666667</v>
      </c>
      <c r="F177" s="331"/>
      <c r="G177" s="331"/>
      <c r="H177" s="331"/>
      <c r="I177" s="331"/>
      <c r="J177" s="331"/>
      <c r="K177" s="345">
        <f t="shared" si="16"/>
        <v>175.2166666666667</v>
      </c>
      <c r="L177" s="331">
        <f t="shared" si="19"/>
        <v>0.0999999999999659</v>
      </c>
      <c r="M177" s="331">
        <f t="shared" si="20"/>
        <v>1241.9333333333332</v>
      </c>
    </row>
    <row r="178" spans="1:13" ht="11.25">
      <c r="A178" s="335">
        <f t="shared" si="15"/>
        <v>176</v>
      </c>
      <c r="B178" s="325" t="s">
        <v>1018</v>
      </c>
      <c r="C178" s="325" t="s">
        <v>303</v>
      </c>
      <c r="D178" s="331"/>
      <c r="E178" s="331"/>
      <c r="F178" s="331"/>
      <c r="G178" s="331"/>
      <c r="H178" s="331">
        <v>174.56666666666663</v>
      </c>
      <c r="I178" s="331"/>
      <c r="J178" s="331"/>
      <c r="K178" s="345">
        <f t="shared" si="16"/>
        <v>174.56666666666663</v>
      </c>
      <c r="L178" s="331">
        <f t="shared" si="19"/>
        <v>0.6500000000000625</v>
      </c>
      <c r="M178" s="331">
        <f t="shared" si="20"/>
        <v>1242.5833333333333</v>
      </c>
    </row>
    <row r="179" spans="1:13" ht="11.25">
      <c r="A179" s="335">
        <f t="shared" si="15"/>
        <v>177</v>
      </c>
      <c r="B179" s="321" t="s">
        <v>594</v>
      </c>
      <c r="C179" s="321" t="s">
        <v>646</v>
      </c>
      <c r="D179" s="331">
        <v>174.53333333333333</v>
      </c>
      <c r="E179" s="331"/>
      <c r="F179" s="331"/>
      <c r="G179" s="331"/>
      <c r="H179" s="331"/>
      <c r="I179" s="331"/>
      <c r="J179" s="331"/>
      <c r="K179" s="345">
        <f t="shared" si="16"/>
        <v>174.53333333333333</v>
      </c>
      <c r="L179" s="331">
        <f t="shared" si="19"/>
        <v>0.03333333333330302</v>
      </c>
      <c r="M179" s="331">
        <f t="shared" si="20"/>
        <v>1242.6166666666666</v>
      </c>
    </row>
    <row r="180" spans="1:13" ht="11.25">
      <c r="A180" s="335">
        <f t="shared" si="15"/>
        <v>178</v>
      </c>
      <c r="B180" s="321" t="s">
        <v>872</v>
      </c>
      <c r="C180" s="321" t="s">
        <v>242</v>
      </c>
      <c r="D180" s="331"/>
      <c r="E180" s="331"/>
      <c r="F180" s="331">
        <v>173.86666666666667</v>
      </c>
      <c r="G180" s="331"/>
      <c r="H180" s="331"/>
      <c r="I180" s="331"/>
      <c r="J180" s="331"/>
      <c r="K180" s="345">
        <f t="shared" si="16"/>
        <v>173.86666666666667</v>
      </c>
      <c r="L180" s="331">
        <f t="shared" si="19"/>
        <v>0.6666666666666572</v>
      </c>
      <c r="M180" s="331">
        <f t="shared" si="20"/>
        <v>1243.2833333333333</v>
      </c>
    </row>
    <row r="181" spans="1:13" ht="11.25">
      <c r="A181" s="335">
        <f t="shared" si="15"/>
        <v>179</v>
      </c>
      <c r="B181" s="321" t="s">
        <v>857</v>
      </c>
      <c r="C181" s="321" t="s">
        <v>260</v>
      </c>
      <c r="D181" s="331"/>
      <c r="E181" s="331"/>
      <c r="F181" s="331">
        <v>172.46666666666664</v>
      </c>
      <c r="G181" s="331"/>
      <c r="H181" s="331"/>
      <c r="I181" s="331"/>
      <c r="J181" s="331"/>
      <c r="K181" s="345">
        <f t="shared" si="16"/>
        <v>172.46666666666664</v>
      </c>
      <c r="L181" s="331">
        <f t="shared" si="19"/>
        <v>1.400000000000034</v>
      </c>
      <c r="M181" s="331">
        <f t="shared" si="20"/>
        <v>1244.6833333333332</v>
      </c>
    </row>
    <row r="182" spans="1:13" ht="11.25">
      <c r="A182" s="335">
        <f t="shared" si="15"/>
        <v>180</v>
      </c>
      <c r="B182" s="326" t="s">
        <v>1146</v>
      </c>
      <c r="C182" s="326" t="s">
        <v>96</v>
      </c>
      <c r="D182" s="331"/>
      <c r="E182" s="331"/>
      <c r="F182" s="331"/>
      <c r="G182" s="331"/>
      <c r="H182" s="331"/>
      <c r="I182" s="331"/>
      <c r="J182" s="331">
        <v>171</v>
      </c>
      <c r="K182" s="345">
        <f t="shared" si="16"/>
        <v>171</v>
      </c>
      <c r="L182" s="331">
        <f t="shared" si="19"/>
        <v>1.4666666666666401</v>
      </c>
      <c r="M182" s="331">
        <f t="shared" si="20"/>
        <v>1246.1499999999999</v>
      </c>
    </row>
    <row r="183" spans="1:13" ht="11.25">
      <c r="A183" s="335">
        <f t="shared" si="15"/>
        <v>181</v>
      </c>
      <c r="B183" s="325" t="s">
        <v>17</v>
      </c>
      <c r="C183" s="325" t="s">
        <v>761</v>
      </c>
      <c r="D183" s="331"/>
      <c r="E183" s="331"/>
      <c r="F183" s="331"/>
      <c r="G183" s="331"/>
      <c r="H183" s="331">
        <v>170.75</v>
      </c>
      <c r="I183" s="331"/>
      <c r="J183" s="331"/>
      <c r="K183" s="345">
        <f t="shared" si="16"/>
        <v>170.75</v>
      </c>
      <c r="L183" s="331">
        <f t="shared" si="19"/>
        <v>0.25</v>
      </c>
      <c r="M183" s="331">
        <f t="shared" si="20"/>
        <v>1246.3999999999999</v>
      </c>
    </row>
    <row r="184" spans="1:13" ht="11.25">
      <c r="A184" s="335">
        <f t="shared" si="15"/>
        <v>182</v>
      </c>
      <c r="B184" s="321" t="s">
        <v>737</v>
      </c>
      <c r="C184" s="321" t="s">
        <v>738</v>
      </c>
      <c r="D184" s="331"/>
      <c r="E184" s="331">
        <v>170.68333333333334</v>
      </c>
      <c r="F184" s="331"/>
      <c r="G184" s="331"/>
      <c r="H184" s="331"/>
      <c r="I184" s="331"/>
      <c r="J184" s="331"/>
      <c r="K184" s="345">
        <f t="shared" si="16"/>
        <v>170.68333333333334</v>
      </c>
      <c r="L184" s="331">
        <f t="shared" si="19"/>
        <v>0.06666666666666288</v>
      </c>
      <c r="M184" s="331">
        <f t="shared" si="20"/>
        <v>1246.4666666666665</v>
      </c>
    </row>
    <row r="185" spans="1:13" ht="11.25">
      <c r="A185" s="335">
        <f t="shared" si="15"/>
        <v>183</v>
      </c>
      <c r="B185" s="321" t="s">
        <v>1079</v>
      </c>
      <c r="C185" s="321" t="s">
        <v>1080</v>
      </c>
      <c r="D185" s="331"/>
      <c r="E185" s="331"/>
      <c r="F185" s="331"/>
      <c r="G185" s="331"/>
      <c r="H185" s="331"/>
      <c r="I185" s="331">
        <v>169.81666666666666</v>
      </c>
      <c r="J185" s="331"/>
      <c r="K185" s="345">
        <f t="shared" si="16"/>
        <v>169.81666666666666</v>
      </c>
      <c r="L185" s="331">
        <f t="shared" si="19"/>
        <v>0.8666666666666742</v>
      </c>
      <c r="M185" s="331">
        <f t="shared" si="20"/>
        <v>1247.3333333333333</v>
      </c>
    </row>
    <row r="186" spans="1:13" ht="11.25">
      <c r="A186" s="335">
        <f t="shared" si="15"/>
        <v>184</v>
      </c>
      <c r="B186" s="326" t="s">
        <v>603</v>
      </c>
      <c r="C186" s="326" t="s">
        <v>648</v>
      </c>
      <c r="D186" s="331"/>
      <c r="E186" s="331"/>
      <c r="F186" s="331"/>
      <c r="G186" s="331"/>
      <c r="H186" s="331"/>
      <c r="I186" s="331"/>
      <c r="J186" s="331">
        <v>165.98333333333335</v>
      </c>
      <c r="K186" s="345">
        <f t="shared" si="16"/>
        <v>165.98333333333335</v>
      </c>
      <c r="L186" s="331">
        <f t="shared" si="19"/>
        <v>3.8333333333333144</v>
      </c>
      <c r="M186" s="331">
        <f t="shared" si="20"/>
        <v>1251.1666666666665</v>
      </c>
    </row>
    <row r="187" spans="1:13" ht="11.25">
      <c r="A187" s="335">
        <f t="shared" si="15"/>
        <v>185</v>
      </c>
      <c r="B187" s="321" t="s">
        <v>739</v>
      </c>
      <c r="C187" s="321" t="s">
        <v>740</v>
      </c>
      <c r="D187" s="331"/>
      <c r="E187" s="331">
        <v>164.64999999999998</v>
      </c>
      <c r="F187" s="331"/>
      <c r="G187" s="331"/>
      <c r="H187" s="331"/>
      <c r="I187" s="331"/>
      <c r="J187" s="331"/>
      <c r="K187" s="345">
        <f t="shared" si="16"/>
        <v>164.64999999999998</v>
      </c>
      <c r="L187" s="331">
        <f t="shared" si="19"/>
        <v>1.3333333333333712</v>
      </c>
      <c r="M187" s="331">
        <f t="shared" si="20"/>
        <v>1252.5</v>
      </c>
    </row>
    <row r="188" spans="1:13" ht="11.25">
      <c r="A188" s="335">
        <f t="shared" si="15"/>
        <v>186</v>
      </c>
      <c r="B188" s="327" t="s">
        <v>1147</v>
      </c>
      <c r="C188" s="327" t="s">
        <v>20</v>
      </c>
      <c r="D188" s="331"/>
      <c r="E188" s="331"/>
      <c r="F188" s="331"/>
      <c r="G188" s="331"/>
      <c r="H188" s="331"/>
      <c r="I188" s="331"/>
      <c r="J188" s="331">
        <v>163.08333333333337</v>
      </c>
      <c r="K188" s="345">
        <f t="shared" si="16"/>
        <v>163.08333333333337</v>
      </c>
      <c r="L188" s="331">
        <f t="shared" si="19"/>
        <v>1.566666666666606</v>
      </c>
      <c r="M188" s="331">
        <f t="shared" si="20"/>
        <v>1254.0666666666666</v>
      </c>
    </row>
    <row r="189" spans="1:13" ht="11.25">
      <c r="A189" s="335">
        <f t="shared" si="15"/>
        <v>187</v>
      </c>
      <c r="B189" s="325" t="s">
        <v>947</v>
      </c>
      <c r="C189" s="325" t="s">
        <v>237</v>
      </c>
      <c r="D189" s="325"/>
      <c r="E189" s="325"/>
      <c r="F189" s="325"/>
      <c r="G189" s="331">
        <v>155.6</v>
      </c>
      <c r="H189" s="331"/>
      <c r="I189" s="331"/>
      <c r="J189" s="331"/>
      <c r="K189" s="345">
        <f t="shared" si="16"/>
        <v>155.6</v>
      </c>
      <c r="L189" s="331">
        <f t="shared" si="19"/>
        <v>7.483333333333377</v>
      </c>
      <c r="M189" s="331">
        <f t="shared" si="20"/>
        <v>1261.55</v>
      </c>
    </row>
    <row r="190" spans="1:13" ht="11.25">
      <c r="A190" s="335">
        <f t="shared" si="15"/>
        <v>188</v>
      </c>
      <c r="B190" s="325" t="s">
        <v>965</v>
      </c>
      <c r="C190" s="325" t="s">
        <v>761</v>
      </c>
      <c r="D190" s="325"/>
      <c r="E190" s="325"/>
      <c r="F190" s="325"/>
      <c r="G190" s="331">
        <v>155.33333333333334</v>
      </c>
      <c r="H190" s="331"/>
      <c r="I190" s="331"/>
      <c r="J190" s="331"/>
      <c r="K190" s="345">
        <f t="shared" si="16"/>
        <v>155.33333333333334</v>
      </c>
      <c r="L190" s="331">
        <f t="shared" si="19"/>
        <v>0.2666666666666515</v>
      </c>
      <c r="M190" s="331">
        <f t="shared" si="20"/>
        <v>1261.8166666666666</v>
      </c>
    </row>
    <row r="191" spans="1:13" ht="11.25">
      <c r="A191" s="335">
        <f t="shared" si="15"/>
        <v>189</v>
      </c>
      <c r="B191" s="327" t="s">
        <v>531</v>
      </c>
      <c r="C191" s="327" t="s">
        <v>88</v>
      </c>
      <c r="D191" s="331"/>
      <c r="E191" s="331"/>
      <c r="F191" s="331"/>
      <c r="G191" s="331"/>
      <c r="H191" s="331"/>
      <c r="I191" s="331"/>
      <c r="J191" s="331">
        <v>154.53333333333333</v>
      </c>
      <c r="K191" s="345">
        <f t="shared" si="16"/>
        <v>154.53333333333333</v>
      </c>
      <c r="L191" s="331">
        <f t="shared" si="19"/>
        <v>0.8000000000000114</v>
      </c>
      <c r="M191" s="331">
        <f t="shared" si="20"/>
        <v>1262.6166666666666</v>
      </c>
    </row>
    <row r="192" spans="1:13" ht="11.25">
      <c r="A192" s="335">
        <f t="shared" si="15"/>
        <v>190</v>
      </c>
      <c r="B192" s="325" t="s">
        <v>889</v>
      </c>
      <c r="C192" s="325" t="s">
        <v>969</v>
      </c>
      <c r="D192" s="325"/>
      <c r="E192" s="325"/>
      <c r="F192" s="331">
        <v>40</v>
      </c>
      <c r="G192" s="331">
        <v>114.46666666666667</v>
      </c>
      <c r="H192" s="331"/>
      <c r="I192" s="331"/>
      <c r="J192" s="331"/>
      <c r="K192" s="345">
        <f t="shared" si="16"/>
        <v>154.46666666666667</v>
      </c>
      <c r="L192" s="331">
        <f t="shared" si="19"/>
        <v>0.06666666666666288</v>
      </c>
      <c r="M192" s="331">
        <f t="shared" si="20"/>
        <v>1262.6833333333332</v>
      </c>
    </row>
    <row r="193" spans="1:13" ht="11.25">
      <c r="A193" s="335">
        <f t="shared" si="15"/>
        <v>191</v>
      </c>
      <c r="B193" s="325" t="s">
        <v>950</v>
      </c>
      <c r="C193" s="325" t="s">
        <v>124</v>
      </c>
      <c r="D193" s="325"/>
      <c r="E193" s="325"/>
      <c r="F193" s="325"/>
      <c r="G193" s="344">
        <v>147.6</v>
      </c>
      <c r="H193" s="331"/>
      <c r="I193" s="331"/>
      <c r="J193" s="331"/>
      <c r="K193" s="345">
        <f t="shared" si="16"/>
        <v>147.6</v>
      </c>
      <c r="L193" s="331">
        <f t="shared" si="19"/>
        <v>6.866666666666674</v>
      </c>
      <c r="M193" s="331">
        <f t="shared" si="20"/>
        <v>1269.55</v>
      </c>
    </row>
    <row r="194" spans="1:13" ht="11.25">
      <c r="A194" s="335">
        <f t="shared" si="15"/>
        <v>192</v>
      </c>
      <c r="B194" s="321" t="s">
        <v>1089</v>
      </c>
      <c r="C194" s="321" t="s">
        <v>1090</v>
      </c>
      <c r="D194" s="331"/>
      <c r="E194" s="331"/>
      <c r="F194" s="331"/>
      <c r="G194" s="331"/>
      <c r="H194" s="331"/>
      <c r="I194" s="331">
        <v>147.3</v>
      </c>
      <c r="J194" s="331"/>
      <c r="K194" s="345">
        <f t="shared" si="16"/>
        <v>147.3</v>
      </c>
      <c r="L194" s="331">
        <f t="shared" si="19"/>
        <v>0.29999999999998295</v>
      </c>
      <c r="M194" s="331">
        <f t="shared" si="20"/>
        <v>1269.85</v>
      </c>
    </row>
    <row r="195" spans="1:13" ht="11.25">
      <c r="A195" s="335">
        <f aca="true" t="shared" si="21" ref="A195:A258">A194+1</f>
        <v>193</v>
      </c>
      <c r="B195" s="336" t="s">
        <v>927</v>
      </c>
      <c r="C195" s="337" t="s">
        <v>928</v>
      </c>
      <c r="D195" s="337"/>
      <c r="E195" s="337"/>
      <c r="F195" s="337"/>
      <c r="G195" s="331">
        <v>146.88333333333333</v>
      </c>
      <c r="H195" s="331"/>
      <c r="I195" s="331"/>
      <c r="J195" s="331"/>
      <c r="K195" s="345">
        <f aca="true" t="shared" si="22" ref="K195:K258">SUM(D195:J195)</f>
        <v>146.88333333333333</v>
      </c>
      <c r="L195" s="331">
        <f t="shared" si="19"/>
        <v>0.4166666666666856</v>
      </c>
      <c r="M195" s="331">
        <f t="shared" si="20"/>
        <v>1270.2666666666664</v>
      </c>
    </row>
    <row r="196" spans="1:13" ht="11.25">
      <c r="A196" s="335">
        <f t="shared" si="21"/>
        <v>194</v>
      </c>
      <c r="B196" s="325" t="s">
        <v>1027</v>
      </c>
      <c r="C196" s="325" t="s">
        <v>238</v>
      </c>
      <c r="D196" s="331"/>
      <c r="E196" s="331"/>
      <c r="F196" s="331"/>
      <c r="G196" s="331"/>
      <c r="H196" s="331">
        <v>146.76666666666665</v>
      </c>
      <c r="I196" s="331"/>
      <c r="J196" s="331"/>
      <c r="K196" s="345">
        <f t="shared" si="22"/>
        <v>146.76666666666665</v>
      </c>
      <c r="L196" s="331">
        <f t="shared" si="19"/>
        <v>0.11666666666667425</v>
      </c>
      <c r="M196" s="331">
        <f t="shared" si="20"/>
        <v>1270.3833333333332</v>
      </c>
    </row>
    <row r="197" spans="1:13" ht="11.25">
      <c r="A197" s="335">
        <f t="shared" si="21"/>
        <v>195</v>
      </c>
      <c r="B197" s="325" t="s">
        <v>1017</v>
      </c>
      <c r="C197" s="321" t="s">
        <v>627</v>
      </c>
      <c r="D197" s="331"/>
      <c r="E197" s="331"/>
      <c r="F197" s="331"/>
      <c r="G197" s="331"/>
      <c r="H197" s="331"/>
      <c r="I197" s="331"/>
      <c r="J197" s="331">
        <v>143.4</v>
      </c>
      <c r="K197" s="345">
        <f t="shared" si="22"/>
        <v>143.4</v>
      </c>
      <c r="L197" s="331">
        <f aca="true" t="shared" si="23" ref="L197:L230">K196-K197</f>
        <v>3.366666666666646</v>
      </c>
      <c r="M197" s="331">
        <f aca="true" t="shared" si="24" ref="M197:M230">$K$3-K197</f>
        <v>1273.7499999999998</v>
      </c>
    </row>
    <row r="198" spans="1:13" ht="11.25">
      <c r="A198" s="335">
        <f t="shared" si="21"/>
        <v>196</v>
      </c>
      <c r="B198" s="322" t="s">
        <v>1064</v>
      </c>
      <c r="C198" s="331" t="s">
        <v>1071</v>
      </c>
      <c r="D198" s="331">
        <v>143.1</v>
      </c>
      <c r="E198" s="331"/>
      <c r="F198" s="331"/>
      <c r="G198" s="331"/>
      <c r="H198" s="331"/>
      <c r="I198" s="331"/>
      <c r="J198" s="331"/>
      <c r="K198" s="345">
        <f t="shared" si="22"/>
        <v>143.1</v>
      </c>
      <c r="L198" s="331">
        <f t="shared" si="23"/>
        <v>0.30000000000001137</v>
      </c>
      <c r="M198" s="331">
        <f t="shared" si="24"/>
        <v>1274.05</v>
      </c>
    </row>
    <row r="199" spans="1:13" ht="11.25">
      <c r="A199" s="335">
        <f t="shared" si="21"/>
        <v>197</v>
      </c>
      <c r="B199" s="322" t="s">
        <v>580</v>
      </c>
      <c r="C199" s="322" t="s">
        <v>240</v>
      </c>
      <c r="D199" s="331"/>
      <c r="E199" s="331"/>
      <c r="F199" s="331"/>
      <c r="G199" s="331"/>
      <c r="H199" s="331"/>
      <c r="I199" s="331">
        <v>140.56666666666666</v>
      </c>
      <c r="J199" s="331"/>
      <c r="K199" s="345">
        <f t="shared" si="22"/>
        <v>140.56666666666666</v>
      </c>
      <c r="L199" s="331">
        <f t="shared" si="23"/>
        <v>2.5333333333333314</v>
      </c>
      <c r="M199" s="331">
        <f t="shared" si="24"/>
        <v>1276.5833333333333</v>
      </c>
    </row>
    <row r="200" spans="1:13" ht="11.25">
      <c r="A200" s="335">
        <f t="shared" si="21"/>
        <v>198</v>
      </c>
      <c r="B200" s="321" t="s">
        <v>742</v>
      </c>
      <c r="C200" s="321" t="s">
        <v>743</v>
      </c>
      <c r="D200" s="331"/>
      <c r="E200" s="331">
        <v>139.11666666666667</v>
      </c>
      <c r="F200" s="331"/>
      <c r="G200" s="331"/>
      <c r="H200" s="331"/>
      <c r="I200" s="331"/>
      <c r="J200" s="331"/>
      <c r="K200" s="345">
        <f t="shared" si="22"/>
        <v>139.11666666666667</v>
      </c>
      <c r="L200" s="331">
        <f>K199-K200</f>
        <v>1.4499999999999886</v>
      </c>
      <c r="M200" s="331">
        <f>$K$3-K200</f>
        <v>1278.0333333333333</v>
      </c>
    </row>
    <row r="201" spans="1:13" ht="11.25">
      <c r="A201" s="335">
        <f t="shared" si="21"/>
        <v>199</v>
      </c>
      <c r="B201" s="337" t="s">
        <v>876</v>
      </c>
      <c r="C201" s="337" t="s">
        <v>1040</v>
      </c>
      <c r="D201" s="331"/>
      <c r="E201" s="331"/>
      <c r="F201" s="331"/>
      <c r="G201" s="331"/>
      <c r="H201" s="331">
        <v>136.85</v>
      </c>
      <c r="I201" s="331"/>
      <c r="J201" s="331"/>
      <c r="K201" s="345">
        <f t="shared" si="22"/>
        <v>136.85</v>
      </c>
      <c r="L201" s="331">
        <f>K200-K201</f>
        <v>2.26666666666668</v>
      </c>
      <c r="M201" s="331">
        <f>$K$3-K201</f>
        <v>1280.3</v>
      </c>
    </row>
    <row r="202" spans="1:13" ht="11.25">
      <c r="A202" s="335">
        <f t="shared" si="21"/>
        <v>200</v>
      </c>
      <c r="B202" s="321" t="s">
        <v>881</v>
      </c>
      <c r="C202" s="321" t="s">
        <v>181</v>
      </c>
      <c r="D202" s="331"/>
      <c r="E202" s="331"/>
      <c r="F202" s="331">
        <v>133.95</v>
      </c>
      <c r="G202" s="331"/>
      <c r="H202" s="331"/>
      <c r="I202" s="331"/>
      <c r="J202" s="331"/>
      <c r="K202" s="345">
        <f t="shared" si="22"/>
        <v>133.95</v>
      </c>
      <c r="L202" s="331">
        <f t="shared" si="23"/>
        <v>2.9000000000000057</v>
      </c>
      <c r="M202" s="331">
        <f t="shared" si="24"/>
        <v>1283.1999999999998</v>
      </c>
    </row>
    <row r="203" spans="1:13" ht="11.25">
      <c r="A203" s="335">
        <f t="shared" si="21"/>
        <v>201</v>
      </c>
      <c r="B203" s="321" t="s">
        <v>744</v>
      </c>
      <c r="C203" s="321" t="s">
        <v>472</v>
      </c>
      <c r="D203" s="331"/>
      <c r="E203" s="331">
        <v>132.91666666666666</v>
      </c>
      <c r="F203" s="331"/>
      <c r="G203" s="331"/>
      <c r="H203" s="331"/>
      <c r="I203" s="331"/>
      <c r="J203" s="331"/>
      <c r="K203" s="345">
        <f t="shared" si="22"/>
        <v>132.91666666666666</v>
      </c>
      <c r="L203" s="331">
        <f t="shared" si="23"/>
        <v>1.0333333333333314</v>
      </c>
      <c r="M203" s="331">
        <f t="shared" si="24"/>
        <v>1284.2333333333331</v>
      </c>
    </row>
    <row r="204" spans="1:13" ht="11.25">
      <c r="A204" s="335">
        <f t="shared" si="21"/>
        <v>202</v>
      </c>
      <c r="B204" s="321" t="s">
        <v>893</v>
      </c>
      <c r="C204" s="321" t="s">
        <v>625</v>
      </c>
      <c r="D204" s="331"/>
      <c r="E204" s="331"/>
      <c r="F204" s="331">
        <v>132.05</v>
      </c>
      <c r="G204" s="331"/>
      <c r="H204" s="331"/>
      <c r="I204" s="331"/>
      <c r="J204" s="331"/>
      <c r="K204" s="345">
        <f t="shared" si="22"/>
        <v>132.05</v>
      </c>
      <c r="L204" s="331">
        <f t="shared" si="23"/>
        <v>0.8666666666666458</v>
      </c>
      <c r="M204" s="331">
        <f t="shared" si="24"/>
        <v>1285.1</v>
      </c>
    </row>
    <row r="205" spans="1:13" ht="11.25">
      <c r="A205" s="335">
        <f t="shared" si="21"/>
        <v>203</v>
      </c>
      <c r="B205" s="336" t="s">
        <v>929</v>
      </c>
      <c r="C205" s="336" t="s">
        <v>73</v>
      </c>
      <c r="D205" s="336"/>
      <c r="E205" s="336"/>
      <c r="F205" s="336"/>
      <c r="G205" s="331">
        <v>129.98333333333335</v>
      </c>
      <c r="H205" s="331"/>
      <c r="I205" s="331"/>
      <c r="J205" s="331"/>
      <c r="K205" s="345">
        <f t="shared" si="22"/>
        <v>129.98333333333335</v>
      </c>
      <c r="L205" s="331">
        <f t="shared" si="23"/>
        <v>2.066666666666663</v>
      </c>
      <c r="M205" s="331">
        <f t="shared" si="24"/>
        <v>1287.1666666666665</v>
      </c>
    </row>
    <row r="206" spans="1:13" ht="11.25">
      <c r="A206" s="335">
        <f t="shared" si="21"/>
        <v>204</v>
      </c>
      <c r="B206" s="325" t="s">
        <v>1028</v>
      </c>
      <c r="C206" s="325" t="s">
        <v>730</v>
      </c>
      <c r="D206" s="331"/>
      <c r="E206" s="331"/>
      <c r="F206" s="331"/>
      <c r="G206" s="331"/>
      <c r="H206" s="331">
        <v>127.73333333333333</v>
      </c>
      <c r="I206" s="331"/>
      <c r="J206" s="331"/>
      <c r="K206" s="345">
        <f t="shared" si="22"/>
        <v>127.73333333333333</v>
      </c>
      <c r="L206" s="331">
        <f t="shared" si="23"/>
        <v>2.250000000000014</v>
      </c>
      <c r="M206" s="331">
        <f t="shared" si="24"/>
        <v>1289.4166666666665</v>
      </c>
    </row>
    <row r="207" spans="1:13" ht="11.25">
      <c r="A207" s="335">
        <f t="shared" si="21"/>
        <v>205</v>
      </c>
      <c r="B207" s="321" t="s">
        <v>894</v>
      </c>
      <c r="C207" s="321" t="s">
        <v>155</v>
      </c>
      <c r="D207" s="331"/>
      <c r="E207" s="331"/>
      <c r="F207" s="331">
        <v>127.03333333333333</v>
      </c>
      <c r="G207" s="331"/>
      <c r="H207" s="331"/>
      <c r="I207" s="331"/>
      <c r="J207" s="331"/>
      <c r="K207" s="345">
        <f t="shared" si="22"/>
        <v>127.03333333333333</v>
      </c>
      <c r="L207" s="331">
        <f t="shared" si="23"/>
        <v>0.7000000000000028</v>
      </c>
      <c r="M207" s="331">
        <f t="shared" si="24"/>
        <v>1290.1166666666666</v>
      </c>
    </row>
    <row r="208" spans="1:13" ht="11.25">
      <c r="A208" s="335">
        <f t="shared" si="21"/>
        <v>206</v>
      </c>
      <c r="B208" s="321" t="s">
        <v>882</v>
      </c>
      <c r="C208" s="321" t="s">
        <v>883</v>
      </c>
      <c r="D208" s="331"/>
      <c r="E208" s="331"/>
      <c r="F208" s="331">
        <v>126.78333333333333</v>
      </c>
      <c r="G208" s="331"/>
      <c r="H208" s="331"/>
      <c r="I208" s="331"/>
      <c r="J208" s="331"/>
      <c r="K208" s="345">
        <f t="shared" si="22"/>
        <v>126.78333333333333</v>
      </c>
      <c r="L208" s="331">
        <f t="shared" si="23"/>
        <v>0.25</v>
      </c>
      <c r="M208" s="331">
        <f t="shared" si="24"/>
        <v>1290.3666666666666</v>
      </c>
    </row>
    <row r="209" spans="1:13" ht="11.25">
      <c r="A209" s="335">
        <f t="shared" si="21"/>
        <v>207</v>
      </c>
      <c r="B209" s="321" t="s">
        <v>726</v>
      </c>
      <c r="C209" s="321" t="s">
        <v>30</v>
      </c>
      <c r="D209" s="331"/>
      <c r="E209" s="331">
        <v>124.56666666666666</v>
      </c>
      <c r="F209" s="331"/>
      <c r="G209" s="331"/>
      <c r="H209" s="331"/>
      <c r="I209" s="331"/>
      <c r="J209" s="331"/>
      <c r="K209" s="345">
        <f t="shared" si="22"/>
        <v>124.56666666666666</v>
      </c>
      <c r="L209" s="331">
        <f t="shared" si="23"/>
        <v>2.2166666666666686</v>
      </c>
      <c r="M209" s="331">
        <f t="shared" si="24"/>
        <v>1292.5833333333333</v>
      </c>
    </row>
    <row r="210" spans="1:13" ht="11.25">
      <c r="A210" s="335">
        <f t="shared" si="21"/>
        <v>208</v>
      </c>
      <c r="B210" s="321" t="s">
        <v>1091</v>
      </c>
      <c r="C210" s="321" t="s">
        <v>1092</v>
      </c>
      <c r="D210" s="331"/>
      <c r="E210" s="331"/>
      <c r="F210" s="331"/>
      <c r="G210" s="331"/>
      <c r="H210" s="331"/>
      <c r="I210" s="331">
        <v>124.55</v>
      </c>
      <c r="J210" s="331"/>
      <c r="K210" s="345">
        <f t="shared" si="22"/>
        <v>124.55</v>
      </c>
      <c r="L210" s="331">
        <f t="shared" si="23"/>
        <v>0.01666666666666572</v>
      </c>
      <c r="M210" s="331">
        <f t="shared" si="24"/>
        <v>1292.6</v>
      </c>
    </row>
    <row r="211" spans="1:13" ht="11.25">
      <c r="A211" s="335">
        <f t="shared" si="21"/>
        <v>209</v>
      </c>
      <c r="B211" s="340" t="s">
        <v>135</v>
      </c>
      <c r="C211" s="340" t="s">
        <v>153</v>
      </c>
      <c r="D211" s="331">
        <v>124.4</v>
      </c>
      <c r="E211" s="331"/>
      <c r="F211" s="331"/>
      <c r="G211" s="331"/>
      <c r="H211" s="331"/>
      <c r="I211" s="331"/>
      <c r="J211" s="331"/>
      <c r="K211" s="345">
        <f t="shared" si="22"/>
        <v>124.4</v>
      </c>
      <c r="L211" s="331">
        <f t="shared" si="23"/>
        <v>0.14999999999999147</v>
      </c>
      <c r="M211" s="331">
        <f t="shared" si="24"/>
        <v>1292.7499999999998</v>
      </c>
    </row>
    <row r="212" spans="1:13" ht="11.25">
      <c r="A212" s="335">
        <f t="shared" si="21"/>
        <v>210</v>
      </c>
      <c r="B212" s="327" t="s">
        <v>1149</v>
      </c>
      <c r="C212" s="327" t="s">
        <v>1164</v>
      </c>
      <c r="D212" s="331"/>
      <c r="E212" s="331"/>
      <c r="F212" s="331"/>
      <c r="G212" s="331"/>
      <c r="H212" s="331"/>
      <c r="I212" s="331"/>
      <c r="J212" s="331">
        <v>124.10000000000001</v>
      </c>
      <c r="K212" s="345">
        <f t="shared" si="22"/>
        <v>124.10000000000001</v>
      </c>
      <c r="L212" s="331">
        <f t="shared" si="23"/>
        <v>0.29999999999999716</v>
      </c>
      <c r="M212" s="331">
        <f t="shared" si="24"/>
        <v>1293.05</v>
      </c>
    </row>
    <row r="213" spans="1:13" ht="11.25">
      <c r="A213" s="335">
        <f t="shared" si="21"/>
        <v>211</v>
      </c>
      <c r="B213" s="321" t="s">
        <v>557</v>
      </c>
      <c r="C213" s="331" t="s">
        <v>628</v>
      </c>
      <c r="D213" s="331">
        <v>122.9</v>
      </c>
      <c r="E213" s="331"/>
      <c r="F213" s="331"/>
      <c r="G213" s="331"/>
      <c r="H213" s="331"/>
      <c r="I213" s="331"/>
      <c r="J213" s="331"/>
      <c r="K213" s="345">
        <f t="shared" si="22"/>
        <v>122.9</v>
      </c>
      <c r="L213" s="331">
        <f t="shared" si="23"/>
        <v>1.2000000000000028</v>
      </c>
      <c r="M213" s="331">
        <f t="shared" si="24"/>
        <v>1294.2499999999998</v>
      </c>
    </row>
    <row r="214" spans="1:13" ht="11.25">
      <c r="A214" s="335">
        <f t="shared" si="21"/>
        <v>212</v>
      </c>
      <c r="B214" s="327" t="s">
        <v>762</v>
      </c>
      <c r="C214" s="327" t="s">
        <v>638</v>
      </c>
      <c r="D214" s="331"/>
      <c r="E214" s="331"/>
      <c r="F214" s="331"/>
      <c r="G214" s="331"/>
      <c r="H214" s="331"/>
      <c r="I214" s="331"/>
      <c r="J214" s="331">
        <v>122.7</v>
      </c>
      <c r="K214" s="345">
        <f t="shared" si="22"/>
        <v>122.7</v>
      </c>
      <c r="L214" s="331">
        <f t="shared" si="23"/>
        <v>0.20000000000000284</v>
      </c>
      <c r="M214" s="331">
        <f t="shared" si="24"/>
        <v>1294.4499999999998</v>
      </c>
    </row>
    <row r="215" spans="1:13" ht="11.25">
      <c r="A215" s="335">
        <f t="shared" si="21"/>
        <v>213</v>
      </c>
      <c r="B215" s="325" t="s">
        <v>1029</v>
      </c>
      <c r="C215" s="325" t="s">
        <v>1049</v>
      </c>
      <c r="D215" s="331"/>
      <c r="E215" s="331"/>
      <c r="F215" s="331"/>
      <c r="G215" s="331"/>
      <c r="H215" s="331">
        <v>120.91666666666663</v>
      </c>
      <c r="I215" s="331"/>
      <c r="J215" s="331"/>
      <c r="K215" s="345">
        <f t="shared" si="22"/>
        <v>120.91666666666663</v>
      </c>
      <c r="L215" s="331">
        <f t="shared" si="23"/>
        <v>1.783333333333374</v>
      </c>
      <c r="M215" s="331">
        <f t="shared" si="24"/>
        <v>1296.2333333333331</v>
      </c>
    </row>
    <row r="216" spans="1:13" ht="11.25">
      <c r="A216" s="335">
        <f t="shared" si="21"/>
        <v>214</v>
      </c>
      <c r="B216" s="325" t="s">
        <v>736</v>
      </c>
      <c r="C216" s="325" t="s">
        <v>839</v>
      </c>
      <c r="D216" s="325"/>
      <c r="E216" s="325"/>
      <c r="F216" s="325"/>
      <c r="G216" s="331">
        <v>120.33333333333331</v>
      </c>
      <c r="H216" s="331"/>
      <c r="I216" s="331"/>
      <c r="J216" s="331"/>
      <c r="K216" s="345">
        <f t="shared" si="22"/>
        <v>120.33333333333331</v>
      </c>
      <c r="L216" s="331">
        <f t="shared" si="23"/>
        <v>0.5833333333333144</v>
      </c>
      <c r="M216" s="331">
        <f t="shared" si="24"/>
        <v>1296.8166666666666</v>
      </c>
    </row>
    <row r="217" spans="1:13" ht="11.25">
      <c r="A217" s="335">
        <f t="shared" si="21"/>
        <v>215</v>
      </c>
      <c r="B217" s="322" t="s">
        <v>1134</v>
      </c>
      <c r="C217" s="322" t="s">
        <v>1135</v>
      </c>
      <c r="D217" s="331"/>
      <c r="E217" s="331"/>
      <c r="F217" s="331"/>
      <c r="G217" s="331"/>
      <c r="H217" s="331"/>
      <c r="I217" s="331">
        <v>120</v>
      </c>
      <c r="J217" s="331"/>
      <c r="K217" s="345">
        <f t="shared" si="22"/>
        <v>120</v>
      </c>
      <c r="L217" s="331">
        <f t="shared" si="23"/>
        <v>0.3333333333333144</v>
      </c>
      <c r="M217" s="331">
        <f t="shared" si="24"/>
        <v>1297.1499999999999</v>
      </c>
    </row>
    <row r="218" spans="1:13" ht="11.25">
      <c r="A218" s="335">
        <f t="shared" si="21"/>
        <v>216</v>
      </c>
      <c r="B218" s="322" t="s">
        <v>1068</v>
      </c>
      <c r="C218" s="322" t="s">
        <v>114</v>
      </c>
      <c r="D218" s="331"/>
      <c r="E218" s="331"/>
      <c r="F218" s="331"/>
      <c r="G218" s="331"/>
      <c r="H218" s="331"/>
      <c r="I218" s="331">
        <v>120</v>
      </c>
      <c r="J218" s="331"/>
      <c r="K218" s="345">
        <f t="shared" si="22"/>
        <v>120</v>
      </c>
      <c r="L218" s="331">
        <f t="shared" si="23"/>
        <v>0</v>
      </c>
      <c r="M218" s="331">
        <f t="shared" si="24"/>
        <v>1297.1499999999999</v>
      </c>
    </row>
    <row r="219" spans="1:13" ht="11.25">
      <c r="A219" s="335">
        <f t="shared" si="21"/>
        <v>217</v>
      </c>
      <c r="B219" s="321" t="s">
        <v>844</v>
      </c>
      <c r="C219" s="321" t="s">
        <v>164</v>
      </c>
      <c r="D219" s="331"/>
      <c r="E219" s="331"/>
      <c r="F219" s="331">
        <v>120</v>
      </c>
      <c r="G219" s="331"/>
      <c r="H219" s="331"/>
      <c r="I219" s="331"/>
      <c r="J219" s="331"/>
      <c r="K219" s="345">
        <f t="shared" si="22"/>
        <v>120</v>
      </c>
      <c r="L219" s="331">
        <f>K218-K219</f>
        <v>0</v>
      </c>
      <c r="M219" s="331">
        <f>$K$3-K219</f>
        <v>1297.1499999999999</v>
      </c>
    </row>
    <row r="220" spans="1:13" ht="11.25">
      <c r="A220" s="335">
        <f t="shared" si="21"/>
        <v>218</v>
      </c>
      <c r="B220" s="340" t="s">
        <v>4</v>
      </c>
      <c r="C220" s="340" t="s">
        <v>127</v>
      </c>
      <c r="D220" s="331">
        <v>120</v>
      </c>
      <c r="E220" s="331"/>
      <c r="F220" s="331"/>
      <c r="G220" s="331"/>
      <c r="H220" s="331"/>
      <c r="I220" s="331"/>
      <c r="J220" s="331"/>
      <c r="K220" s="345">
        <f t="shared" si="22"/>
        <v>120</v>
      </c>
      <c r="L220" s="331">
        <f>K219-K220</f>
        <v>0</v>
      </c>
      <c r="M220" s="331">
        <f>$K$3-K220</f>
        <v>1297.1499999999999</v>
      </c>
    </row>
    <row r="221" spans="1:13" ht="11.25">
      <c r="A221" s="335">
        <f t="shared" si="21"/>
        <v>219</v>
      </c>
      <c r="B221" s="340" t="s">
        <v>531</v>
      </c>
      <c r="C221" s="340" t="s">
        <v>621</v>
      </c>
      <c r="D221" s="331">
        <v>120</v>
      </c>
      <c r="E221" s="331"/>
      <c r="F221" s="331"/>
      <c r="G221" s="331"/>
      <c r="H221" s="331"/>
      <c r="I221" s="331"/>
      <c r="J221" s="331"/>
      <c r="K221" s="345">
        <f t="shared" si="22"/>
        <v>120</v>
      </c>
      <c r="L221" s="331">
        <f>K220-K221</f>
        <v>0</v>
      </c>
      <c r="M221" s="331">
        <f>$K$3-K221</f>
        <v>1297.1499999999999</v>
      </c>
    </row>
    <row r="222" spans="1:13" ht="11.25">
      <c r="A222" s="335">
        <f t="shared" si="21"/>
        <v>220</v>
      </c>
      <c r="B222" s="321" t="s">
        <v>884</v>
      </c>
      <c r="C222" s="321" t="s">
        <v>885</v>
      </c>
      <c r="D222" s="331"/>
      <c r="E222" s="331"/>
      <c r="F222" s="331">
        <v>120</v>
      </c>
      <c r="G222" s="331"/>
      <c r="H222" s="331"/>
      <c r="I222" s="331"/>
      <c r="J222" s="331"/>
      <c r="K222" s="345">
        <f t="shared" si="22"/>
        <v>120</v>
      </c>
      <c r="L222" s="331">
        <f>K221-K222</f>
        <v>0</v>
      </c>
      <c r="M222" s="331">
        <f>$K$3-K222</f>
        <v>1297.1499999999999</v>
      </c>
    </row>
    <row r="223" spans="1:13" ht="11.25">
      <c r="A223" s="335">
        <f t="shared" si="21"/>
        <v>221</v>
      </c>
      <c r="B223" s="326" t="s">
        <v>1150</v>
      </c>
      <c r="C223" s="326" t="s">
        <v>1165</v>
      </c>
      <c r="D223" s="331"/>
      <c r="E223" s="331"/>
      <c r="F223" s="331"/>
      <c r="G223" s="331"/>
      <c r="H223" s="331"/>
      <c r="I223" s="331"/>
      <c r="J223" s="331">
        <v>118.65</v>
      </c>
      <c r="K223" s="345">
        <f t="shared" si="22"/>
        <v>118.65</v>
      </c>
      <c r="L223" s="331">
        <f t="shared" si="23"/>
        <v>1.3499999999999943</v>
      </c>
      <c r="M223" s="331">
        <f t="shared" si="24"/>
        <v>1298.4999999999998</v>
      </c>
    </row>
    <row r="224" spans="1:13" ht="11.25">
      <c r="A224" s="335">
        <f t="shared" si="21"/>
        <v>222</v>
      </c>
      <c r="B224" s="326" t="s">
        <v>1012</v>
      </c>
      <c r="C224" s="326" t="s">
        <v>156</v>
      </c>
      <c r="D224" s="331"/>
      <c r="E224" s="331"/>
      <c r="F224" s="331"/>
      <c r="G224" s="331"/>
      <c r="H224" s="331"/>
      <c r="I224" s="331"/>
      <c r="J224" s="331">
        <v>113.73333333333333</v>
      </c>
      <c r="K224" s="345">
        <f t="shared" si="22"/>
        <v>113.73333333333333</v>
      </c>
      <c r="L224" s="331">
        <f t="shared" si="23"/>
        <v>4.916666666666671</v>
      </c>
      <c r="M224" s="331">
        <f t="shared" si="24"/>
        <v>1303.4166666666665</v>
      </c>
    </row>
    <row r="225" spans="1:13" ht="11.25">
      <c r="A225" s="335">
        <f t="shared" si="21"/>
        <v>223</v>
      </c>
      <c r="B225" s="336" t="s">
        <v>1011</v>
      </c>
      <c r="C225" s="336" t="s">
        <v>1060</v>
      </c>
      <c r="D225" s="331"/>
      <c r="E225" s="331"/>
      <c r="F225" s="331"/>
      <c r="G225" s="331"/>
      <c r="H225" s="331">
        <v>112.85</v>
      </c>
      <c r="I225" s="331"/>
      <c r="J225" s="331"/>
      <c r="K225" s="345">
        <f t="shared" si="22"/>
        <v>112.85</v>
      </c>
      <c r="L225" s="331">
        <f t="shared" si="23"/>
        <v>0.88333333333334</v>
      </c>
      <c r="M225" s="331">
        <f t="shared" si="24"/>
        <v>1304.3</v>
      </c>
    </row>
    <row r="226" spans="1:13" ht="11.25">
      <c r="A226" s="335">
        <f t="shared" si="21"/>
        <v>224</v>
      </c>
      <c r="B226" s="321" t="s">
        <v>858</v>
      </c>
      <c r="C226" s="321" t="s">
        <v>859</v>
      </c>
      <c r="D226" s="331"/>
      <c r="E226" s="331"/>
      <c r="F226" s="331">
        <v>112.56666666666666</v>
      </c>
      <c r="G226" s="331"/>
      <c r="H226" s="331"/>
      <c r="I226" s="331"/>
      <c r="J226" s="331"/>
      <c r="K226" s="345">
        <f t="shared" si="22"/>
        <v>112.56666666666666</v>
      </c>
      <c r="L226" s="331">
        <f t="shared" si="23"/>
        <v>0.28333333333333144</v>
      </c>
      <c r="M226" s="331">
        <f t="shared" si="24"/>
        <v>1304.5833333333333</v>
      </c>
    </row>
    <row r="227" spans="1:13" ht="11.25">
      <c r="A227" s="335">
        <f t="shared" si="21"/>
        <v>225</v>
      </c>
      <c r="B227" s="321" t="s">
        <v>605</v>
      </c>
      <c r="C227" s="321" t="s">
        <v>1081</v>
      </c>
      <c r="D227" s="331"/>
      <c r="E227" s="331"/>
      <c r="F227" s="331"/>
      <c r="G227" s="331"/>
      <c r="H227" s="331"/>
      <c r="I227" s="331">
        <v>108.98333333333333</v>
      </c>
      <c r="J227" s="331"/>
      <c r="K227" s="345">
        <f t="shared" si="22"/>
        <v>108.98333333333333</v>
      </c>
      <c r="L227" s="331">
        <f t="shared" si="23"/>
        <v>3.5833333333333286</v>
      </c>
      <c r="M227" s="331">
        <f t="shared" si="24"/>
        <v>1308.1666666666665</v>
      </c>
    </row>
    <row r="228" spans="1:13" ht="11.25">
      <c r="A228" s="335">
        <f t="shared" si="21"/>
        <v>226</v>
      </c>
      <c r="B228" s="321" t="s">
        <v>603</v>
      </c>
      <c r="C228" s="321" t="s">
        <v>225</v>
      </c>
      <c r="D228" s="331"/>
      <c r="E228" s="331">
        <v>106.33333333333331</v>
      </c>
      <c r="F228" s="331"/>
      <c r="G228" s="331"/>
      <c r="H228" s="331"/>
      <c r="I228" s="331"/>
      <c r="J228" s="331"/>
      <c r="K228" s="345">
        <f t="shared" si="22"/>
        <v>106.33333333333331</v>
      </c>
      <c r="L228" s="331">
        <f t="shared" si="23"/>
        <v>2.65000000000002</v>
      </c>
      <c r="M228" s="331">
        <f t="shared" si="24"/>
        <v>1310.8166666666666</v>
      </c>
    </row>
    <row r="229" spans="1:13" ht="11.25">
      <c r="A229" s="335">
        <f t="shared" si="21"/>
        <v>227</v>
      </c>
      <c r="B229" s="321" t="s">
        <v>887</v>
      </c>
      <c r="C229" s="321" t="s">
        <v>484</v>
      </c>
      <c r="D229" s="331"/>
      <c r="E229" s="331"/>
      <c r="F229" s="331">
        <v>104.33333333333334</v>
      </c>
      <c r="G229" s="331"/>
      <c r="H229" s="331"/>
      <c r="I229" s="331"/>
      <c r="J229" s="331"/>
      <c r="K229" s="345">
        <f t="shared" si="22"/>
        <v>104.33333333333334</v>
      </c>
      <c r="L229" s="331">
        <f t="shared" si="23"/>
        <v>1.9999999999999716</v>
      </c>
      <c r="M229" s="331">
        <f t="shared" si="24"/>
        <v>1312.8166666666666</v>
      </c>
    </row>
    <row r="230" spans="1:13" ht="11.25">
      <c r="A230" s="335">
        <f t="shared" si="21"/>
        <v>228</v>
      </c>
      <c r="B230" s="321" t="s">
        <v>711</v>
      </c>
      <c r="C230" s="321" t="s">
        <v>205</v>
      </c>
      <c r="D230" s="331"/>
      <c r="E230" s="341">
        <v>104.20000000000005</v>
      </c>
      <c r="F230" s="331"/>
      <c r="G230" s="331"/>
      <c r="H230" s="331"/>
      <c r="I230" s="331"/>
      <c r="J230" s="331"/>
      <c r="K230" s="345">
        <f t="shared" si="22"/>
        <v>104.20000000000005</v>
      </c>
      <c r="L230" s="331">
        <f t="shared" si="23"/>
        <v>0.13333333333329733</v>
      </c>
      <c r="M230" s="331">
        <f t="shared" si="24"/>
        <v>1312.9499999999998</v>
      </c>
    </row>
    <row r="231" spans="1:13" ht="11.25">
      <c r="A231" s="335">
        <f t="shared" si="21"/>
        <v>229</v>
      </c>
      <c r="B231" s="321" t="s">
        <v>860</v>
      </c>
      <c r="C231" s="321" t="s">
        <v>861</v>
      </c>
      <c r="D231" s="331"/>
      <c r="E231" s="331"/>
      <c r="F231" s="331">
        <v>102.68333333333334</v>
      </c>
      <c r="G231" s="331"/>
      <c r="H231" s="331"/>
      <c r="I231" s="331"/>
      <c r="J231" s="331"/>
      <c r="K231" s="345">
        <f t="shared" si="22"/>
        <v>102.68333333333334</v>
      </c>
      <c r="L231" s="331">
        <f aca="true" t="shared" si="25" ref="L231:L245">K230-K231</f>
        <v>1.5166666666667084</v>
      </c>
      <c r="M231" s="331">
        <f aca="true" t="shared" si="26" ref="M231:M245">$K$3-K231</f>
        <v>1314.4666666666665</v>
      </c>
    </row>
    <row r="232" spans="1:13" ht="11.25">
      <c r="A232" s="335">
        <f t="shared" si="21"/>
        <v>230</v>
      </c>
      <c r="B232" s="325" t="s">
        <v>882</v>
      </c>
      <c r="C232" s="325" t="s">
        <v>484</v>
      </c>
      <c r="D232" s="331"/>
      <c r="E232" s="331"/>
      <c r="F232" s="331"/>
      <c r="G232" s="331"/>
      <c r="H232" s="331">
        <v>101.88333333333331</v>
      </c>
      <c r="I232" s="331"/>
      <c r="J232" s="331"/>
      <c r="K232" s="345">
        <f t="shared" si="22"/>
        <v>101.88333333333331</v>
      </c>
      <c r="L232" s="331">
        <f t="shared" si="25"/>
        <v>0.8000000000000256</v>
      </c>
      <c r="M232" s="331">
        <f t="shared" si="26"/>
        <v>1315.2666666666667</v>
      </c>
    </row>
    <row r="233" spans="1:13" ht="11.25">
      <c r="A233" s="335">
        <f t="shared" si="21"/>
        <v>231</v>
      </c>
      <c r="B233" s="321" t="s">
        <v>25</v>
      </c>
      <c r="C233" s="321" t="s">
        <v>329</v>
      </c>
      <c r="D233" s="331">
        <v>97.8</v>
      </c>
      <c r="E233" s="331"/>
      <c r="F233" s="331"/>
      <c r="G233" s="331"/>
      <c r="H233" s="331"/>
      <c r="I233" s="331"/>
      <c r="J233" s="331"/>
      <c r="K233" s="345">
        <f t="shared" si="22"/>
        <v>97.8</v>
      </c>
      <c r="L233" s="331">
        <f t="shared" si="25"/>
        <v>4.083333333333314</v>
      </c>
      <c r="M233" s="331">
        <f t="shared" si="26"/>
        <v>1319.35</v>
      </c>
    </row>
    <row r="234" spans="1:13" ht="11.25">
      <c r="A234" s="335">
        <f t="shared" si="21"/>
        <v>232</v>
      </c>
      <c r="B234" s="327" t="s">
        <v>1151</v>
      </c>
      <c r="C234" s="327" t="s">
        <v>1101</v>
      </c>
      <c r="D234" s="331"/>
      <c r="E234" s="331"/>
      <c r="F234" s="331"/>
      <c r="G234" s="331"/>
      <c r="H234" s="331"/>
      <c r="I234" s="331"/>
      <c r="J234" s="331">
        <v>96.48333333333336</v>
      </c>
      <c r="K234" s="345">
        <f t="shared" si="22"/>
        <v>96.48333333333336</v>
      </c>
      <c r="L234" s="331">
        <f t="shared" si="25"/>
        <v>1.3166666666666345</v>
      </c>
      <c r="M234" s="331">
        <f t="shared" si="26"/>
        <v>1320.6666666666665</v>
      </c>
    </row>
    <row r="235" spans="1:13" ht="11.25">
      <c r="A235" s="335">
        <f t="shared" si="21"/>
        <v>233</v>
      </c>
      <c r="B235" s="325" t="s">
        <v>1030</v>
      </c>
      <c r="C235" s="325" t="s">
        <v>1050</v>
      </c>
      <c r="D235" s="331"/>
      <c r="E235" s="331"/>
      <c r="F235" s="331"/>
      <c r="G235" s="331"/>
      <c r="H235" s="331">
        <v>96.3</v>
      </c>
      <c r="I235" s="331"/>
      <c r="J235" s="331"/>
      <c r="K235" s="345">
        <f t="shared" si="22"/>
        <v>96.3</v>
      </c>
      <c r="L235" s="331">
        <f t="shared" si="25"/>
        <v>0.18333333333336554</v>
      </c>
      <c r="M235" s="331">
        <f t="shared" si="26"/>
        <v>1320.85</v>
      </c>
    </row>
    <row r="236" spans="1:13" ht="11.25">
      <c r="A236" s="335">
        <f t="shared" si="21"/>
        <v>234</v>
      </c>
      <c r="B236" s="336" t="s">
        <v>683</v>
      </c>
      <c r="C236" s="336" t="s">
        <v>397</v>
      </c>
      <c r="D236" s="336"/>
      <c r="E236" s="336"/>
      <c r="F236" s="336"/>
      <c r="G236" s="331">
        <v>96</v>
      </c>
      <c r="H236" s="331"/>
      <c r="I236" s="331"/>
      <c r="J236" s="331"/>
      <c r="K236" s="345">
        <f t="shared" si="22"/>
        <v>96</v>
      </c>
      <c r="L236" s="331">
        <f t="shared" si="25"/>
        <v>0.29999999999999716</v>
      </c>
      <c r="M236" s="331">
        <f t="shared" si="26"/>
        <v>1321.1499999999999</v>
      </c>
    </row>
    <row r="237" spans="1:13" ht="11.25">
      <c r="A237" s="335">
        <f t="shared" si="21"/>
        <v>235</v>
      </c>
      <c r="B237" s="321" t="s">
        <v>863</v>
      </c>
      <c r="C237" s="321" t="s">
        <v>743</v>
      </c>
      <c r="D237" s="331"/>
      <c r="E237" s="331"/>
      <c r="F237" s="331">
        <v>96</v>
      </c>
      <c r="G237" s="331"/>
      <c r="H237" s="331"/>
      <c r="I237" s="331"/>
      <c r="J237" s="331"/>
      <c r="K237" s="345">
        <f t="shared" si="22"/>
        <v>96</v>
      </c>
      <c r="L237" s="331">
        <f t="shared" si="25"/>
        <v>0</v>
      </c>
      <c r="M237" s="331">
        <f t="shared" si="26"/>
        <v>1321.1499999999999</v>
      </c>
    </row>
    <row r="238" spans="1:13" ht="11.25">
      <c r="A238" s="335">
        <f t="shared" si="21"/>
        <v>236</v>
      </c>
      <c r="B238" s="342" t="s">
        <v>934</v>
      </c>
      <c r="C238" s="342" t="s">
        <v>627</v>
      </c>
      <c r="D238" s="342"/>
      <c r="E238" s="342"/>
      <c r="F238" s="342"/>
      <c r="G238" s="331">
        <v>96</v>
      </c>
      <c r="H238" s="331"/>
      <c r="I238" s="331"/>
      <c r="J238" s="331"/>
      <c r="K238" s="345">
        <f t="shared" si="22"/>
        <v>96</v>
      </c>
      <c r="L238" s="331">
        <f t="shared" si="25"/>
        <v>0</v>
      </c>
      <c r="M238" s="331">
        <f t="shared" si="26"/>
        <v>1321.1499999999999</v>
      </c>
    </row>
    <row r="239" spans="1:13" ht="11.25">
      <c r="A239" s="335">
        <f t="shared" si="21"/>
        <v>237</v>
      </c>
      <c r="B239" s="321" t="s">
        <v>1095</v>
      </c>
      <c r="C239" s="321" t="s">
        <v>1096</v>
      </c>
      <c r="D239" s="331"/>
      <c r="E239" s="331"/>
      <c r="F239" s="331"/>
      <c r="G239" s="331"/>
      <c r="H239" s="331"/>
      <c r="I239" s="331">
        <v>93.75</v>
      </c>
      <c r="J239" s="331"/>
      <c r="K239" s="345">
        <f t="shared" si="22"/>
        <v>93.75</v>
      </c>
      <c r="L239" s="331">
        <f t="shared" si="25"/>
        <v>2.25</v>
      </c>
      <c r="M239" s="331">
        <f t="shared" si="26"/>
        <v>1323.3999999999999</v>
      </c>
    </row>
    <row r="240" spans="1:13" ht="11.25">
      <c r="A240" s="335">
        <f t="shared" si="21"/>
        <v>238</v>
      </c>
      <c r="B240" s="326" t="s">
        <v>1140</v>
      </c>
      <c r="C240" s="326" t="s">
        <v>1162</v>
      </c>
      <c r="D240" s="331"/>
      <c r="E240" s="331"/>
      <c r="F240" s="331"/>
      <c r="G240" s="331"/>
      <c r="H240" s="331"/>
      <c r="I240" s="331"/>
      <c r="J240" s="331">
        <v>93.31666666666666</v>
      </c>
      <c r="K240" s="345">
        <f t="shared" si="22"/>
        <v>93.31666666666666</v>
      </c>
      <c r="L240" s="331">
        <f t="shared" si="25"/>
        <v>0.4333333333333371</v>
      </c>
      <c r="M240" s="331">
        <f t="shared" si="26"/>
        <v>1323.8333333333333</v>
      </c>
    </row>
    <row r="241" spans="1:13" ht="11.25">
      <c r="A241" s="335">
        <f t="shared" si="21"/>
        <v>239</v>
      </c>
      <c r="B241" s="326" t="s">
        <v>600</v>
      </c>
      <c r="C241" s="326" t="s">
        <v>472</v>
      </c>
      <c r="D241" s="331"/>
      <c r="E241" s="331"/>
      <c r="F241" s="331"/>
      <c r="G241" s="331"/>
      <c r="H241" s="331"/>
      <c r="I241" s="331"/>
      <c r="J241" s="331">
        <v>89.58333333333334</v>
      </c>
      <c r="K241" s="345">
        <f t="shared" si="22"/>
        <v>89.58333333333334</v>
      </c>
      <c r="L241" s="331">
        <f t="shared" si="25"/>
        <v>3.73333333333332</v>
      </c>
      <c r="M241" s="331">
        <f t="shared" si="26"/>
        <v>1327.5666666666666</v>
      </c>
    </row>
    <row r="242" spans="1:13" ht="11.25">
      <c r="A242" s="335">
        <f t="shared" si="21"/>
        <v>240</v>
      </c>
      <c r="B242" s="321" t="s">
        <v>1097</v>
      </c>
      <c r="C242" s="321" t="s">
        <v>1082</v>
      </c>
      <c r="D242" s="331"/>
      <c r="E242" s="331"/>
      <c r="F242" s="331"/>
      <c r="G242" s="331"/>
      <c r="H242" s="331"/>
      <c r="I242" s="331">
        <v>87.46666666666667</v>
      </c>
      <c r="J242" s="331"/>
      <c r="K242" s="345">
        <f t="shared" si="22"/>
        <v>87.46666666666667</v>
      </c>
      <c r="L242" s="331">
        <f t="shared" si="25"/>
        <v>2.1166666666666742</v>
      </c>
      <c r="M242" s="331">
        <f t="shared" si="26"/>
        <v>1329.6833333333332</v>
      </c>
    </row>
    <row r="243" spans="1:13" ht="11.25">
      <c r="A243" s="335">
        <f t="shared" si="21"/>
        <v>241</v>
      </c>
      <c r="B243" s="321" t="s">
        <v>750</v>
      </c>
      <c r="C243" s="321" t="s">
        <v>751</v>
      </c>
      <c r="D243" s="331"/>
      <c r="E243" s="331">
        <v>84.60000000000001</v>
      </c>
      <c r="F243" s="331"/>
      <c r="G243" s="331"/>
      <c r="H243" s="331"/>
      <c r="I243" s="331"/>
      <c r="J243" s="331"/>
      <c r="K243" s="345">
        <f t="shared" si="22"/>
        <v>84.60000000000001</v>
      </c>
      <c r="L243" s="331">
        <f t="shared" si="25"/>
        <v>2.86666666666666</v>
      </c>
      <c r="M243" s="331">
        <f t="shared" si="26"/>
        <v>1332.55</v>
      </c>
    </row>
    <row r="244" spans="1:13" ht="11.25">
      <c r="A244" s="335">
        <f t="shared" si="21"/>
        <v>242</v>
      </c>
      <c r="B244" s="327" t="s">
        <v>1152</v>
      </c>
      <c r="C244" s="327" t="s">
        <v>1166</v>
      </c>
      <c r="D244" s="331"/>
      <c r="E244" s="331"/>
      <c r="F244" s="331"/>
      <c r="G244" s="331"/>
      <c r="H244" s="331"/>
      <c r="I244" s="331"/>
      <c r="J244" s="331">
        <v>84.36666666666669</v>
      </c>
      <c r="K244" s="345">
        <f t="shared" si="22"/>
        <v>84.36666666666669</v>
      </c>
      <c r="L244" s="331">
        <f t="shared" si="25"/>
        <v>0.23333333333332007</v>
      </c>
      <c r="M244" s="331">
        <f t="shared" si="26"/>
        <v>1332.783333333333</v>
      </c>
    </row>
    <row r="245" spans="1:13" ht="11.25">
      <c r="A245" s="335">
        <f t="shared" si="21"/>
        <v>243</v>
      </c>
      <c r="B245" s="321" t="s">
        <v>712</v>
      </c>
      <c r="C245" s="321" t="s">
        <v>769</v>
      </c>
      <c r="D245" s="331"/>
      <c r="E245" s="331">
        <v>83.11666666666667</v>
      </c>
      <c r="F245" s="331"/>
      <c r="G245" s="331"/>
      <c r="H245" s="331"/>
      <c r="I245" s="331"/>
      <c r="J245" s="331"/>
      <c r="K245" s="345">
        <f t="shared" si="22"/>
        <v>83.11666666666667</v>
      </c>
      <c r="L245" s="331">
        <f t="shared" si="25"/>
        <v>1.2500000000000142</v>
      </c>
      <c r="M245" s="331">
        <f t="shared" si="26"/>
        <v>1334.0333333333333</v>
      </c>
    </row>
    <row r="246" spans="1:13" ht="11.25">
      <c r="A246" s="335">
        <f t="shared" si="21"/>
        <v>244</v>
      </c>
      <c r="B246" s="325" t="s">
        <v>862</v>
      </c>
      <c r="C246" s="325" t="s">
        <v>470</v>
      </c>
      <c r="D246" s="325"/>
      <c r="E246" s="325"/>
      <c r="F246" s="325"/>
      <c r="G246" s="331">
        <v>82.53333333333333</v>
      </c>
      <c r="H246" s="331"/>
      <c r="I246" s="331"/>
      <c r="J246" s="331"/>
      <c r="K246" s="345">
        <f t="shared" si="22"/>
        <v>82.53333333333333</v>
      </c>
      <c r="L246" s="331">
        <f aca="true" t="shared" si="27" ref="L246:L274">K245-K246</f>
        <v>0.5833333333333428</v>
      </c>
      <c r="M246" s="331">
        <f aca="true" t="shared" si="28" ref="M246:M274">$K$3-K246</f>
        <v>1334.6166666666666</v>
      </c>
    </row>
    <row r="247" spans="1:13" ht="11.25">
      <c r="A247" s="335">
        <f t="shared" si="21"/>
        <v>245</v>
      </c>
      <c r="B247" s="321" t="s">
        <v>492</v>
      </c>
      <c r="C247" s="321" t="s">
        <v>637</v>
      </c>
      <c r="D247" s="331"/>
      <c r="E247" s="331"/>
      <c r="F247" s="331">
        <v>80.23333333333333</v>
      </c>
      <c r="G247" s="331"/>
      <c r="H247" s="331"/>
      <c r="I247" s="331"/>
      <c r="J247" s="331"/>
      <c r="K247" s="345">
        <f t="shared" si="22"/>
        <v>80.23333333333333</v>
      </c>
      <c r="L247" s="331">
        <f t="shared" si="27"/>
        <v>2.299999999999997</v>
      </c>
      <c r="M247" s="331">
        <f t="shared" si="28"/>
        <v>1336.9166666666665</v>
      </c>
    </row>
    <row r="248" spans="1:13" ht="11.25">
      <c r="A248" s="335">
        <f t="shared" si="21"/>
        <v>246</v>
      </c>
      <c r="B248" s="321" t="s">
        <v>719</v>
      </c>
      <c r="C248" s="321" t="s">
        <v>471</v>
      </c>
      <c r="D248" s="331"/>
      <c r="E248" s="331">
        <v>80</v>
      </c>
      <c r="F248" s="331"/>
      <c r="G248" s="331"/>
      <c r="H248" s="331"/>
      <c r="I248" s="331"/>
      <c r="J248" s="331"/>
      <c r="K248" s="345">
        <f t="shared" si="22"/>
        <v>80</v>
      </c>
      <c r="L248" s="331">
        <f t="shared" si="27"/>
        <v>0.23333333333333428</v>
      </c>
      <c r="M248" s="331">
        <f t="shared" si="28"/>
        <v>1337.1499999999999</v>
      </c>
    </row>
    <row r="249" spans="1:13" ht="11.25">
      <c r="A249" s="335">
        <f t="shared" si="21"/>
        <v>247</v>
      </c>
      <c r="B249" s="337" t="s">
        <v>1012</v>
      </c>
      <c r="C249" s="337" t="s">
        <v>1041</v>
      </c>
      <c r="D249" s="331"/>
      <c r="E249" s="331"/>
      <c r="F249" s="331"/>
      <c r="G249" s="331"/>
      <c r="H249" s="331">
        <v>80</v>
      </c>
      <c r="I249" s="331"/>
      <c r="J249" s="331"/>
      <c r="K249" s="345">
        <f t="shared" si="22"/>
        <v>80</v>
      </c>
      <c r="L249" s="331">
        <f t="shared" si="27"/>
        <v>0</v>
      </c>
      <c r="M249" s="331">
        <f t="shared" si="28"/>
        <v>1337.1499999999999</v>
      </c>
    </row>
    <row r="250" spans="1:13" ht="11.25">
      <c r="A250" s="335">
        <f t="shared" si="21"/>
        <v>248</v>
      </c>
      <c r="B250" s="336" t="s">
        <v>935</v>
      </c>
      <c r="C250" s="337" t="s">
        <v>936</v>
      </c>
      <c r="D250" s="337"/>
      <c r="E250" s="337"/>
      <c r="F250" s="337"/>
      <c r="G250" s="331">
        <v>80</v>
      </c>
      <c r="H250" s="331"/>
      <c r="I250" s="331"/>
      <c r="J250" s="331"/>
      <c r="K250" s="345">
        <f t="shared" si="22"/>
        <v>80</v>
      </c>
      <c r="L250" s="331">
        <f t="shared" si="27"/>
        <v>0</v>
      </c>
      <c r="M250" s="331">
        <f t="shared" si="28"/>
        <v>1337.1499999999999</v>
      </c>
    </row>
    <row r="251" spans="1:13" ht="11.25">
      <c r="A251" s="335">
        <f t="shared" si="21"/>
        <v>249</v>
      </c>
      <c r="B251" s="321" t="s">
        <v>715</v>
      </c>
      <c r="C251" s="321" t="s">
        <v>668</v>
      </c>
      <c r="D251" s="331"/>
      <c r="E251" s="331">
        <v>80</v>
      </c>
      <c r="F251" s="331"/>
      <c r="G251" s="331"/>
      <c r="H251" s="331"/>
      <c r="I251" s="331"/>
      <c r="J251" s="331"/>
      <c r="K251" s="345">
        <f t="shared" si="22"/>
        <v>80</v>
      </c>
      <c r="L251" s="331">
        <f t="shared" si="27"/>
        <v>0</v>
      </c>
      <c r="M251" s="331">
        <f t="shared" si="28"/>
        <v>1337.1499999999999</v>
      </c>
    </row>
    <row r="252" spans="1:13" ht="11.25">
      <c r="A252" s="335">
        <f t="shared" si="21"/>
        <v>250</v>
      </c>
      <c r="B252" s="321" t="s">
        <v>718</v>
      </c>
      <c r="C252" s="321" t="s">
        <v>132</v>
      </c>
      <c r="D252" s="331"/>
      <c r="E252" s="331">
        <v>80</v>
      </c>
      <c r="F252" s="331"/>
      <c r="G252" s="331"/>
      <c r="H252" s="331"/>
      <c r="I252" s="331"/>
      <c r="J252" s="331"/>
      <c r="K252" s="345">
        <f t="shared" si="22"/>
        <v>80</v>
      </c>
      <c r="L252" s="331">
        <f t="shared" si="27"/>
        <v>0</v>
      </c>
      <c r="M252" s="331">
        <f t="shared" si="28"/>
        <v>1337.1499999999999</v>
      </c>
    </row>
    <row r="253" spans="1:13" ht="11.25">
      <c r="A253" s="335">
        <f t="shared" si="21"/>
        <v>251</v>
      </c>
      <c r="B253" s="321" t="s">
        <v>560</v>
      </c>
      <c r="C253" s="321" t="s">
        <v>630</v>
      </c>
      <c r="D253" s="331">
        <v>80</v>
      </c>
      <c r="E253" s="331"/>
      <c r="F253" s="331"/>
      <c r="G253" s="331"/>
      <c r="H253" s="331"/>
      <c r="I253" s="331"/>
      <c r="J253" s="331"/>
      <c r="K253" s="345">
        <f t="shared" si="22"/>
        <v>80</v>
      </c>
      <c r="L253" s="331">
        <f t="shared" si="27"/>
        <v>0</v>
      </c>
      <c r="M253" s="331">
        <f t="shared" si="28"/>
        <v>1337.1499999999999</v>
      </c>
    </row>
    <row r="254" spans="1:13" ht="11.25">
      <c r="A254" s="335">
        <f t="shared" si="21"/>
        <v>252</v>
      </c>
      <c r="B254" s="321" t="s">
        <v>713</v>
      </c>
      <c r="C254" s="321" t="s">
        <v>260</v>
      </c>
      <c r="D254" s="331"/>
      <c r="E254" s="341">
        <v>80</v>
      </c>
      <c r="F254" s="331"/>
      <c r="G254" s="331"/>
      <c r="H254" s="331"/>
      <c r="I254" s="331"/>
      <c r="J254" s="331"/>
      <c r="K254" s="345">
        <f t="shared" si="22"/>
        <v>80</v>
      </c>
      <c r="L254" s="331">
        <f t="shared" si="27"/>
        <v>0</v>
      </c>
      <c r="M254" s="331">
        <f t="shared" si="28"/>
        <v>1337.1499999999999</v>
      </c>
    </row>
    <row r="255" spans="1:13" ht="11.25">
      <c r="A255" s="335">
        <f t="shared" si="21"/>
        <v>253</v>
      </c>
      <c r="B255" s="321" t="s">
        <v>716</v>
      </c>
      <c r="C255" s="321" t="s">
        <v>717</v>
      </c>
      <c r="D255" s="331"/>
      <c r="E255" s="331">
        <v>80</v>
      </c>
      <c r="F255" s="331"/>
      <c r="G255" s="331"/>
      <c r="H255" s="331"/>
      <c r="I255" s="331"/>
      <c r="J255" s="331"/>
      <c r="K255" s="345">
        <f t="shared" si="22"/>
        <v>80</v>
      </c>
      <c r="L255" s="331">
        <f t="shared" si="27"/>
        <v>0</v>
      </c>
      <c r="M255" s="331">
        <f t="shared" si="28"/>
        <v>1337.1499999999999</v>
      </c>
    </row>
    <row r="256" spans="1:13" ht="11.25">
      <c r="A256" s="335">
        <f t="shared" si="21"/>
        <v>254</v>
      </c>
      <c r="B256" s="321" t="s">
        <v>882</v>
      </c>
      <c r="C256" s="321" t="s">
        <v>1098</v>
      </c>
      <c r="D256" s="331"/>
      <c r="E256" s="331"/>
      <c r="F256" s="331"/>
      <c r="G256" s="331"/>
      <c r="H256" s="331"/>
      <c r="I256" s="331">
        <v>77.21666666666665</v>
      </c>
      <c r="J256" s="331"/>
      <c r="K256" s="345">
        <f t="shared" si="22"/>
        <v>77.21666666666665</v>
      </c>
      <c r="L256" s="331">
        <f t="shared" si="27"/>
        <v>2.7833333333333456</v>
      </c>
      <c r="M256" s="331">
        <f t="shared" si="28"/>
        <v>1339.9333333333332</v>
      </c>
    </row>
    <row r="257" spans="1:13" ht="11.25">
      <c r="A257" s="335">
        <f t="shared" si="21"/>
        <v>255</v>
      </c>
      <c r="B257" s="321" t="s">
        <v>888</v>
      </c>
      <c r="C257" s="321" t="s">
        <v>152</v>
      </c>
      <c r="D257" s="331"/>
      <c r="E257" s="331"/>
      <c r="F257" s="331">
        <v>74.61666666666669</v>
      </c>
      <c r="G257" s="331"/>
      <c r="H257" s="331"/>
      <c r="I257" s="331"/>
      <c r="J257" s="331"/>
      <c r="K257" s="345">
        <f t="shared" si="22"/>
        <v>74.61666666666669</v>
      </c>
      <c r="L257" s="331">
        <f t="shared" si="27"/>
        <v>2.599999999999966</v>
      </c>
      <c r="M257" s="331">
        <f t="shared" si="28"/>
        <v>1342.533333333333</v>
      </c>
    </row>
    <row r="258" spans="1:13" ht="11.25">
      <c r="A258" s="335">
        <f t="shared" si="21"/>
        <v>256</v>
      </c>
      <c r="B258" s="321" t="s">
        <v>753</v>
      </c>
      <c r="C258" s="321" t="s">
        <v>84</v>
      </c>
      <c r="D258" s="331"/>
      <c r="E258" s="331">
        <v>71.05</v>
      </c>
      <c r="F258" s="331"/>
      <c r="G258" s="331"/>
      <c r="H258" s="331"/>
      <c r="I258" s="331"/>
      <c r="J258" s="331"/>
      <c r="K258" s="345">
        <f t="shared" si="22"/>
        <v>71.05</v>
      </c>
      <c r="L258" s="331">
        <f t="shared" si="27"/>
        <v>3.5666666666666913</v>
      </c>
      <c r="M258" s="331">
        <f t="shared" si="28"/>
        <v>1346.1</v>
      </c>
    </row>
    <row r="259" spans="1:13" ht="11.25">
      <c r="A259" s="335">
        <f aca="true" t="shared" si="29" ref="A259:A274">A258+1</f>
        <v>257</v>
      </c>
      <c r="B259" s="326" t="s">
        <v>1153</v>
      </c>
      <c r="C259" s="326" t="s">
        <v>1167</v>
      </c>
      <c r="D259" s="331"/>
      <c r="E259" s="331"/>
      <c r="F259" s="331"/>
      <c r="G259" s="331"/>
      <c r="H259" s="331"/>
      <c r="I259" s="331"/>
      <c r="J259" s="331">
        <v>68.91666666666667</v>
      </c>
      <c r="K259" s="345">
        <f aca="true" t="shared" si="30" ref="K259:K273">SUM(D259:J259)</f>
        <v>68.91666666666667</v>
      </c>
      <c r="L259" s="331">
        <f t="shared" si="27"/>
        <v>2.1333333333333258</v>
      </c>
      <c r="M259" s="331">
        <f t="shared" si="28"/>
        <v>1348.2333333333331</v>
      </c>
    </row>
    <row r="260" spans="1:13" ht="11.25">
      <c r="A260" s="335">
        <f t="shared" si="29"/>
        <v>258</v>
      </c>
      <c r="B260" s="321" t="s">
        <v>1099</v>
      </c>
      <c r="C260" s="321" t="s">
        <v>1117</v>
      </c>
      <c r="D260" s="331"/>
      <c r="E260" s="331"/>
      <c r="F260" s="331"/>
      <c r="G260" s="331"/>
      <c r="H260" s="331"/>
      <c r="I260" s="331">
        <v>66.15</v>
      </c>
      <c r="J260" s="331"/>
      <c r="K260" s="345">
        <f t="shared" si="30"/>
        <v>66.15</v>
      </c>
      <c r="L260" s="331">
        <f t="shared" si="27"/>
        <v>2.7666666666666657</v>
      </c>
      <c r="M260" s="331">
        <f t="shared" si="28"/>
        <v>1350.9999999999998</v>
      </c>
    </row>
    <row r="261" spans="1:13" ht="11.25">
      <c r="A261" s="335">
        <f t="shared" si="29"/>
        <v>259</v>
      </c>
      <c r="B261" s="326" t="s">
        <v>1142</v>
      </c>
      <c r="C261" s="326" t="s">
        <v>840</v>
      </c>
      <c r="D261" s="331"/>
      <c r="E261" s="331"/>
      <c r="F261" s="331"/>
      <c r="G261" s="331"/>
      <c r="H261" s="331"/>
      <c r="I261" s="331"/>
      <c r="J261" s="331">
        <v>60</v>
      </c>
      <c r="K261" s="345">
        <f t="shared" si="30"/>
        <v>60</v>
      </c>
      <c r="L261" s="331">
        <f t="shared" si="27"/>
        <v>6.150000000000006</v>
      </c>
      <c r="M261" s="331">
        <f t="shared" si="28"/>
        <v>1357.1499999999999</v>
      </c>
    </row>
    <row r="262" spans="1:13" ht="11.25">
      <c r="A262" s="335">
        <f t="shared" si="29"/>
        <v>260</v>
      </c>
      <c r="B262" s="327" t="s">
        <v>1141</v>
      </c>
      <c r="C262" s="327" t="s">
        <v>1163</v>
      </c>
      <c r="D262" s="331"/>
      <c r="E262" s="331"/>
      <c r="F262" s="331"/>
      <c r="G262" s="331"/>
      <c r="H262" s="331"/>
      <c r="I262" s="331"/>
      <c r="J262" s="331">
        <v>60</v>
      </c>
      <c r="K262" s="345">
        <f t="shared" si="30"/>
        <v>60</v>
      </c>
      <c r="L262" s="331">
        <f t="shared" si="27"/>
        <v>0</v>
      </c>
      <c r="M262" s="331">
        <f t="shared" si="28"/>
        <v>1357.1499999999999</v>
      </c>
    </row>
    <row r="263" spans="1:13" ht="11.25">
      <c r="A263" s="335">
        <f t="shared" si="29"/>
        <v>261</v>
      </c>
      <c r="B263" s="327" t="s">
        <v>1154</v>
      </c>
      <c r="C263" s="327" t="s">
        <v>1168</v>
      </c>
      <c r="D263" s="331"/>
      <c r="E263" s="331"/>
      <c r="F263" s="331"/>
      <c r="G263" s="331"/>
      <c r="H263" s="331"/>
      <c r="I263" s="331"/>
      <c r="J263" s="331">
        <v>56.75</v>
      </c>
      <c r="K263" s="345">
        <f t="shared" si="30"/>
        <v>56.75</v>
      </c>
      <c r="L263" s="331">
        <f t="shared" si="27"/>
        <v>3.25</v>
      </c>
      <c r="M263" s="331">
        <f t="shared" si="28"/>
        <v>1360.3999999999999</v>
      </c>
    </row>
    <row r="264" spans="1:13" ht="11.25">
      <c r="A264" s="335">
        <f t="shared" si="29"/>
        <v>262</v>
      </c>
      <c r="B264" s="321" t="s">
        <v>755</v>
      </c>
      <c r="C264" s="321" t="s">
        <v>149</v>
      </c>
      <c r="D264" s="331"/>
      <c r="E264" s="331">
        <v>53.98333333333332</v>
      </c>
      <c r="F264" s="331"/>
      <c r="G264" s="331"/>
      <c r="H264" s="331"/>
      <c r="I264" s="331"/>
      <c r="J264" s="331"/>
      <c r="K264" s="345">
        <f t="shared" si="30"/>
        <v>53.98333333333332</v>
      </c>
      <c r="L264" s="331">
        <f t="shared" si="27"/>
        <v>2.76666666666668</v>
      </c>
      <c r="M264" s="331">
        <f t="shared" si="28"/>
        <v>1363.1666666666665</v>
      </c>
    </row>
    <row r="265" spans="1:13" ht="11.25">
      <c r="A265" s="335">
        <f t="shared" si="29"/>
        <v>263</v>
      </c>
      <c r="B265" s="321" t="s">
        <v>1100</v>
      </c>
      <c r="C265" s="321" t="s">
        <v>1101</v>
      </c>
      <c r="D265" s="331"/>
      <c r="E265" s="331"/>
      <c r="F265" s="331"/>
      <c r="G265" s="331"/>
      <c r="H265" s="331"/>
      <c r="I265" s="331">
        <v>51.133333333333326</v>
      </c>
      <c r="J265" s="331"/>
      <c r="K265" s="345">
        <f t="shared" si="30"/>
        <v>51.133333333333326</v>
      </c>
      <c r="L265" s="331">
        <f t="shared" si="27"/>
        <v>2.8499999999999943</v>
      </c>
      <c r="M265" s="331">
        <f t="shared" si="28"/>
        <v>1366.0166666666664</v>
      </c>
    </row>
    <row r="266" spans="1:13" ht="11.25">
      <c r="A266" s="335">
        <f t="shared" si="29"/>
        <v>264</v>
      </c>
      <c r="B266" s="321" t="s">
        <v>49</v>
      </c>
      <c r="C266" s="321" t="s">
        <v>95</v>
      </c>
      <c r="D266" s="331"/>
      <c r="E266" s="331">
        <v>41.43333333333334</v>
      </c>
      <c r="F266" s="331"/>
      <c r="G266" s="331"/>
      <c r="H266" s="331"/>
      <c r="I266" s="331"/>
      <c r="J266" s="331"/>
      <c r="K266" s="345">
        <f>SUM(D266:J266)</f>
        <v>41.43333333333334</v>
      </c>
      <c r="L266" s="331">
        <f>K265-K266</f>
        <v>9.699999999999989</v>
      </c>
      <c r="M266" s="331">
        <f>$K$3-K266</f>
        <v>1375.7166666666665</v>
      </c>
    </row>
    <row r="267" spans="1:13" ht="11.25">
      <c r="A267" s="335">
        <f t="shared" si="29"/>
        <v>265</v>
      </c>
      <c r="B267" s="321" t="s">
        <v>757</v>
      </c>
      <c r="C267" s="321" t="s">
        <v>196</v>
      </c>
      <c r="D267" s="331"/>
      <c r="E267" s="331">
        <v>40</v>
      </c>
      <c r="F267" s="331"/>
      <c r="G267" s="331"/>
      <c r="H267" s="331"/>
      <c r="I267" s="331"/>
      <c r="J267" s="331"/>
      <c r="K267" s="345">
        <f t="shared" si="30"/>
        <v>40</v>
      </c>
      <c r="L267" s="331">
        <f t="shared" si="27"/>
        <v>1.4333333333333371</v>
      </c>
      <c r="M267" s="331">
        <f t="shared" si="28"/>
        <v>1377.1499999999999</v>
      </c>
    </row>
    <row r="268" spans="1:13" ht="11.25">
      <c r="A268" s="335">
        <f t="shared" si="29"/>
        <v>266</v>
      </c>
      <c r="B268" s="321" t="s">
        <v>1102</v>
      </c>
      <c r="C268" s="321" t="s">
        <v>1103</v>
      </c>
      <c r="D268" s="331"/>
      <c r="E268" s="331"/>
      <c r="F268" s="331"/>
      <c r="G268" s="331"/>
      <c r="H268" s="331"/>
      <c r="I268" s="331">
        <v>40</v>
      </c>
      <c r="J268" s="331"/>
      <c r="K268" s="345">
        <f t="shared" si="30"/>
        <v>40</v>
      </c>
      <c r="L268" s="331">
        <f t="shared" si="27"/>
        <v>0</v>
      </c>
      <c r="M268" s="331">
        <f t="shared" si="28"/>
        <v>1377.1499999999999</v>
      </c>
    </row>
    <row r="269" spans="1:13" ht="11.25">
      <c r="A269" s="335">
        <f t="shared" si="29"/>
        <v>267</v>
      </c>
      <c r="B269" s="321" t="s">
        <v>763</v>
      </c>
      <c r="C269" s="321" t="s">
        <v>772</v>
      </c>
      <c r="D269" s="331"/>
      <c r="E269" s="331">
        <v>40</v>
      </c>
      <c r="F269" s="331"/>
      <c r="G269" s="331"/>
      <c r="H269" s="331"/>
      <c r="I269" s="331"/>
      <c r="J269" s="331"/>
      <c r="K269" s="345">
        <f t="shared" si="30"/>
        <v>40</v>
      </c>
      <c r="L269" s="331">
        <f t="shared" si="27"/>
        <v>0</v>
      </c>
      <c r="M269" s="331">
        <f t="shared" si="28"/>
        <v>1377.1499999999999</v>
      </c>
    </row>
    <row r="270" spans="1:13" ht="11.25">
      <c r="A270" s="335">
        <f t="shared" si="29"/>
        <v>268</v>
      </c>
      <c r="B270" s="321" t="s">
        <v>491</v>
      </c>
      <c r="C270" s="321" t="s">
        <v>15</v>
      </c>
      <c r="D270" s="331"/>
      <c r="E270" s="331">
        <v>40</v>
      </c>
      <c r="F270" s="331"/>
      <c r="G270" s="331"/>
      <c r="H270" s="331"/>
      <c r="I270" s="331"/>
      <c r="J270" s="331"/>
      <c r="K270" s="345">
        <f t="shared" si="30"/>
        <v>40</v>
      </c>
      <c r="L270" s="331">
        <f t="shared" si="27"/>
        <v>0</v>
      </c>
      <c r="M270" s="331">
        <f t="shared" si="28"/>
        <v>1377.1499999999999</v>
      </c>
    </row>
    <row r="271" spans="1:13" ht="11.25">
      <c r="A271" s="335">
        <f t="shared" si="29"/>
        <v>269</v>
      </c>
      <c r="B271" s="321" t="s">
        <v>762</v>
      </c>
      <c r="C271" s="321" t="s">
        <v>642</v>
      </c>
      <c r="D271" s="331"/>
      <c r="E271" s="331">
        <v>40</v>
      </c>
      <c r="F271" s="331"/>
      <c r="G271" s="331"/>
      <c r="H271" s="331"/>
      <c r="I271" s="331"/>
      <c r="J271" s="331"/>
      <c r="K271" s="345">
        <f t="shared" si="30"/>
        <v>40</v>
      </c>
      <c r="L271" s="331">
        <f t="shared" si="27"/>
        <v>0</v>
      </c>
      <c r="M271" s="331">
        <f t="shared" si="28"/>
        <v>1377.1499999999999</v>
      </c>
    </row>
    <row r="272" spans="1:13" ht="11.25">
      <c r="A272" s="335">
        <f t="shared" si="29"/>
        <v>270</v>
      </c>
      <c r="B272" s="321" t="s">
        <v>490</v>
      </c>
      <c r="C272" s="321" t="s">
        <v>761</v>
      </c>
      <c r="D272" s="331"/>
      <c r="E272" s="331">
        <v>40</v>
      </c>
      <c r="F272" s="331"/>
      <c r="G272" s="331"/>
      <c r="H272" s="331"/>
      <c r="I272" s="331"/>
      <c r="J272" s="331"/>
      <c r="K272" s="345">
        <f t="shared" si="30"/>
        <v>40</v>
      </c>
      <c r="L272" s="331">
        <f t="shared" si="27"/>
        <v>0</v>
      </c>
      <c r="M272" s="331">
        <f t="shared" si="28"/>
        <v>1377.1499999999999</v>
      </c>
    </row>
    <row r="273" spans="1:13" ht="11.25">
      <c r="A273" s="335">
        <f t="shared" si="29"/>
        <v>271</v>
      </c>
      <c r="B273" s="321" t="s">
        <v>760</v>
      </c>
      <c r="C273" s="321" t="s">
        <v>771</v>
      </c>
      <c r="D273" s="331"/>
      <c r="E273" s="331">
        <v>40</v>
      </c>
      <c r="F273" s="331"/>
      <c r="G273" s="331"/>
      <c r="H273" s="331"/>
      <c r="I273" s="331"/>
      <c r="J273" s="331"/>
      <c r="K273" s="345">
        <f t="shared" si="30"/>
        <v>40</v>
      </c>
      <c r="L273" s="331">
        <f t="shared" si="27"/>
        <v>0</v>
      </c>
      <c r="M273" s="331">
        <f t="shared" si="28"/>
        <v>1377.1499999999999</v>
      </c>
    </row>
    <row r="274" spans="1:13" ht="11.25">
      <c r="A274" s="335">
        <f t="shared" si="29"/>
        <v>272</v>
      </c>
      <c r="B274" s="161" t="s">
        <v>555</v>
      </c>
      <c r="C274" s="161" t="s">
        <v>119</v>
      </c>
      <c r="D274" s="331">
        <v>148.1</v>
      </c>
      <c r="E274" s="331"/>
      <c r="F274" s="331"/>
      <c r="G274" s="331"/>
      <c r="H274" s="331"/>
      <c r="I274" s="331"/>
      <c r="J274" s="331"/>
      <c r="K274" s="345"/>
      <c r="L274" s="331">
        <f t="shared" si="27"/>
        <v>40</v>
      </c>
      <c r="M274" s="331">
        <f t="shared" si="28"/>
        <v>1417.1499999999999</v>
      </c>
    </row>
  </sheetData>
  <sheetProtection/>
  <autoFilter ref="A2:M2"/>
  <mergeCells count="1">
    <mergeCell ref="A1:M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C7"/>
    </sheetView>
  </sheetViews>
  <sheetFormatPr defaultColWidth="11.421875" defaultRowHeight="12.75"/>
  <cols>
    <col min="1" max="1" width="3.57421875" style="287" bestFit="1" customWidth="1"/>
    <col min="2" max="2" width="27.00390625" style="150" bestFit="1" customWidth="1"/>
    <col min="3" max="3" width="19.8515625" style="150" bestFit="1" customWidth="1"/>
    <col min="4" max="9" width="5.140625" style="150" bestFit="1" customWidth="1"/>
    <col min="10" max="10" width="4.8515625" style="150" bestFit="1" customWidth="1"/>
    <col min="11" max="11" width="5.7109375" style="150" bestFit="1" customWidth="1"/>
    <col min="12" max="12" width="4.8515625" style="150" bestFit="1" customWidth="1"/>
    <col min="13" max="13" width="5.7109375" style="150" bestFit="1" customWidth="1"/>
    <col min="14" max="16384" width="11.421875" style="150" customWidth="1"/>
  </cols>
  <sheetData>
    <row r="1" spans="1:13" ht="11.25">
      <c r="A1" s="371" t="s">
        <v>273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s="285" customFormat="1" ht="75" customHeight="1">
      <c r="A2" s="282" t="s">
        <v>0</v>
      </c>
      <c r="B2" s="283" t="s">
        <v>1</v>
      </c>
      <c r="C2" s="283" t="s">
        <v>106</v>
      </c>
      <c r="D2" s="168" t="s">
        <v>488</v>
      </c>
      <c r="E2" s="169" t="s">
        <v>681</v>
      </c>
      <c r="F2" s="170" t="s">
        <v>898</v>
      </c>
      <c r="G2" s="170" t="s">
        <v>911</v>
      </c>
      <c r="H2" s="170" t="s">
        <v>1009</v>
      </c>
      <c r="I2" s="170" t="s">
        <v>489</v>
      </c>
      <c r="J2" s="170" t="s">
        <v>1136</v>
      </c>
      <c r="K2" s="284" t="s">
        <v>2</v>
      </c>
      <c r="L2" s="284" t="s">
        <v>210</v>
      </c>
      <c r="M2" s="284" t="s">
        <v>211</v>
      </c>
    </row>
    <row r="3" spans="1:13" ht="11.25">
      <c r="A3" s="335">
        <v>1</v>
      </c>
      <c r="B3" s="321" t="s">
        <v>791</v>
      </c>
      <c r="C3" s="325" t="s">
        <v>952</v>
      </c>
      <c r="D3" s="331">
        <v>254.65</v>
      </c>
      <c r="E3" s="331">
        <v>254.96666666666667</v>
      </c>
      <c r="F3" s="331">
        <v>246.3</v>
      </c>
      <c r="G3" s="331">
        <v>233.96666666666667</v>
      </c>
      <c r="H3" s="331">
        <v>241</v>
      </c>
      <c r="I3" s="331">
        <v>232.1</v>
      </c>
      <c r="J3" s="331">
        <v>228.04999999999998</v>
      </c>
      <c r="K3" s="5">
        <f aca="true" t="shared" si="0" ref="K3:K34">SUM(D3:J3)</f>
        <v>1691.0333333333333</v>
      </c>
      <c r="L3" s="2"/>
      <c r="M3" s="2"/>
    </row>
    <row r="4" spans="1:13" ht="11.25">
      <c r="A4" s="335">
        <f aca="true" t="shared" si="1" ref="A4:A68">A3+1</f>
        <v>2</v>
      </c>
      <c r="B4" s="321" t="s">
        <v>864</v>
      </c>
      <c r="C4" s="321" t="s">
        <v>29</v>
      </c>
      <c r="D4" s="331">
        <v>280.51666666666665</v>
      </c>
      <c r="E4" s="331"/>
      <c r="F4" s="331">
        <v>280</v>
      </c>
      <c r="G4" s="331">
        <v>268.26666666666665</v>
      </c>
      <c r="H4" s="331">
        <v>274.96666666666664</v>
      </c>
      <c r="I4" s="331"/>
      <c r="J4" s="331">
        <v>280</v>
      </c>
      <c r="K4" s="5">
        <f t="shared" si="0"/>
        <v>1383.75</v>
      </c>
      <c r="L4" s="2">
        <f>K3-K4</f>
        <v>307.2833333333333</v>
      </c>
      <c r="M4" s="2">
        <f>$K$3-K4</f>
        <v>307.2833333333333</v>
      </c>
    </row>
    <row r="5" spans="1:13" ht="11.25">
      <c r="A5" s="335">
        <f t="shared" si="1"/>
        <v>3</v>
      </c>
      <c r="B5" s="321" t="s">
        <v>586</v>
      </c>
      <c r="C5" s="321" t="s">
        <v>652</v>
      </c>
      <c r="D5" s="331">
        <v>215.1</v>
      </c>
      <c r="E5" s="331">
        <v>240.95000000000002</v>
      </c>
      <c r="F5" s="331">
        <v>254.73333333333332</v>
      </c>
      <c r="G5" s="331">
        <v>253.25</v>
      </c>
      <c r="H5" s="331">
        <v>248.4</v>
      </c>
      <c r="I5" s="331"/>
      <c r="J5" s="331"/>
      <c r="K5" s="5">
        <f t="shared" si="0"/>
        <v>1212.4333333333334</v>
      </c>
      <c r="L5" s="2">
        <f aca="true" t="shared" si="2" ref="L5:L28">K4-K5</f>
        <v>171.3166666666666</v>
      </c>
      <c r="M5" s="2">
        <f aca="true" t="shared" si="3" ref="M5:M28">$K$3-K5</f>
        <v>478.5999999999999</v>
      </c>
    </row>
    <row r="6" spans="1:13" ht="11.25">
      <c r="A6" s="335">
        <f t="shared" si="1"/>
        <v>4</v>
      </c>
      <c r="B6" s="321" t="s">
        <v>512</v>
      </c>
      <c r="C6" s="321" t="s">
        <v>655</v>
      </c>
      <c r="D6" s="331">
        <v>192.55</v>
      </c>
      <c r="E6" s="331">
        <v>144.26666666666668</v>
      </c>
      <c r="F6" s="331">
        <v>153.3</v>
      </c>
      <c r="G6" s="331">
        <v>158.06666666666666</v>
      </c>
      <c r="H6" s="331">
        <v>193.3</v>
      </c>
      <c r="I6" s="331">
        <v>168.11666666666667</v>
      </c>
      <c r="J6" s="331">
        <v>188.08333333333337</v>
      </c>
      <c r="K6" s="5">
        <f t="shared" si="0"/>
        <v>1197.6833333333334</v>
      </c>
      <c r="L6" s="2">
        <f t="shared" si="2"/>
        <v>14.75</v>
      </c>
      <c r="M6" s="2">
        <f t="shared" si="3"/>
        <v>493.3499999999999</v>
      </c>
    </row>
    <row r="7" spans="1:13" ht="11.25">
      <c r="A7" s="335">
        <f t="shared" si="1"/>
        <v>5</v>
      </c>
      <c r="B7" s="321" t="s">
        <v>591</v>
      </c>
      <c r="C7" s="321" t="s">
        <v>680</v>
      </c>
      <c r="D7" s="331">
        <v>219.3166666666667</v>
      </c>
      <c r="E7" s="331">
        <v>240</v>
      </c>
      <c r="F7" s="331">
        <v>240</v>
      </c>
      <c r="G7" s="331">
        <v>240</v>
      </c>
      <c r="H7" s="331"/>
      <c r="I7" s="331">
        <v>240</v>
      </c>
      <c r="J7" s="331"/>
      <c r="K7" s="5">
        <f t="shared" si="0"/>
        <v>1179.3166666666666</v>
      </c>
      <c r="L7" s="2">
        <f t="shared" si="2"/>
        <v>18.366666666666788</v>
      </c>
      <c r="M7" s="2">
        <f t="shared" si="3"/>
        <v>511.7166666666667</v>
      </c>
    </row>
    <row r="8" spans="1:13" ht="11.25">
      <c r="A8" s="335">
        <f t="shared" si="1"/>
        <v>6</v>
      </c>
      <c r="B8" s="321" t="s">
        <v>41</v>
      </c>
      <c r="C8" s="321" t="s">
        <v>787</v>
      </c>
      <c r="D8" s="331">
        <v>247.83333333333337</v>
      </c>
      <c r="E8" s="331">
        <v>199</v>
      </c>
      <c r="F8" s="331"/>
      <c r="G8" s="331"/>
      <c r="H8" s="331">
        <v>247.65</v>
      </c>
      <c r="I8" s="331">
        <v>313.1666666666667</v>
      </c>
      <c r="J8" s="331"/>
      <c r="K8" s="5">
        <f t="shared" si="0"/>
        <v>1007.6500000000001</v>
      </c>
      <c r="L8" s="2">
        <f t="shared" si="2"/>
        <v>171.66666666666652</v>
      </c>
      <c r="M8" s="2">
        <f t="shared" si="3"/>
        <v>683.3833333333332</v>
      </c>
    </row>
    <row r="9" spans="1:13" ht="11.25">
      <c r="A9" s="335">
        <f t="shared" si="1"/>
        <v>7</v>
      </c>
      <c r="B9" s="325" t="s">
        <v>951</v>
      </c>
      <c r="C9" s="325" t="s">
        <v>96</v>
      </c>
      <c r="D9" s="331">
        <v>247.98333333333332</v>
      </c>
      <c r="E9" s="331">
        <v>235.58333333333331</v>
      </c>
      <c r="F9" s="325"/>
      <c r="G9" s="331">
        <v>260</v>
      </c>
      <c r="H9" s="331"/>
      <c r="I9" s="331">
        <v>241.35</v>
      </c>
      <c r="J9" s="331"/>
      <c r="K9" s="5">
        <f t="shared" si="0"/>
        <v>984.9166666666666</v>
      </c>
      <c r="L9" s="2">
        <f t="shared" si="2"/>
        <v>22.733333333333462</v>
      </c>
      <c r="M9" s="2">
        <f t="shared" si="3"/>
        <v>706.1166666666667</v>
      </c>
    </row>
    <row r="10" spans="1:13" ht="11.25">
      <c r="A10" s="335">
        <f t="shared" si="1"/>
        <v>8</v>
      </c>
      <c r="B10" s="321" t="s">
        <v>566</v>
      </c>
      <c r="C10" s="321" t="s">
        <v>206</v>
      </c>
      <c r="D10" s="331">
        <v>209.96666666666664</v>
      </c>
      <c r="E10" s="331"/>
      <c r="F10" s="331"/>
      <c r="G10" s="331">
        <v>228.55</v>
      </c>
      <c r="H10" s="331"/>
      <c r="I10" s="331">
        <v>208.53333333333333</v>
      </c>
      <c r="J10" s="331">
        <v>269.6</v>
      </c>
      <c r="K10" s="5">
        <f t="shared" si="0"/>
        <v>916.65</v>
      </c>
      <c r="L10" s="2">
        <f t="shared" si="2"/>
        <v>68.26666666666665</v>
      </c>
      <c r="M10" s="2">
        <f t="shared" si="3"/>
        <v>774.3833333333333</v>
      </c>
    </row>
    <row r="11" spans="1:13" ht="11.25">
      <c r="A11" s="335">
        <f t="shared" si="1"/>
        <v>9</v>
      </c>
      <c r="B11" s="325" t="s">
        <v>984</v>
      </c>
      <c r="C11" s="325" t="s">
        <v>645</v>
      </c>
      <c r="D11" s="331">
        <v>180.2</v>
      </c>
      <c r="E11" s="331"/>
      <c r="F11" s="331">
        <v>188.53333333333333</v>
      </c>
      <c r="G11" s="331">
        <v>169.61666666666667</v>
      </c>
      <c r="H11" s="331"/>
      <c r="I11" s="331">
        <v>182.96666666666667</v>
      </c>
      <c r="J11" s="331">
        <v>194.23333333333332</v>
      </c>
      <c r="K11" s="5">
        <f t="shared" si="0"/>
        <v>915.5500000000001</v>
      </c>
      <c r="L11" s="2">
        <f t="shared" si="2"/>
        <v>1.099999999999909</v>
      </c>
      <c r="M11" s="2">
        <f t="shared" si="3"/>
        <v>775.4833333333332</v>
      </c>
    </row>
    <row r="12" spans="1:13" ht="11.25">
      <c r="A12" s="335">
        <f t="shared" si="1"/>
        <v>10</v>
      </c>
      <c r="B12" s="321" t="s">
        <v>493</v>
      </c>
      <c r="C12" s="321" t="s">
        <v>141</v>
      </c>
      <c r="D12" s="331"/>
      <c r="E12" s="331">
        <v>202.65000000000003</v>
      </c>
      <c r="F12" s="331">
        <v>238.38333333333333</v>
      </c>
      <c r="G12" s="331">
        <v>221.4666666666667</v>
      </c>
      <c r="H12" s="331">
        <v>210.55</v>
      </c>
      <c r="I12" s="331"/>
      <c r="J12" s="331"/>
      <c r="K12" s="5">
        <f t="shared" si="0"/>
        <v>873.05</v>
      </c>
      <c r="L12" s="2">
        <f t="shared" si="2"/>
        <v>42.500000000000114</v>
      </c>
      <c r="M12" s="2">
        <f t="shared" si="3"/>
        <v>817.9833333333333</v>
      </c>
    </row>
    <row r="13" spans="1:13" ht="11.25">
      <c r="A13" s="335">
        <f t="shared" si="1"/>
        <v>11</v>
      </c>
      <c r="B13" s="321" t="s">
        <v>796</v>
      </c>
      <c r="C13" s="321" t="s">
        <v>797</v>
      </c>
      <c r="D13" s="331"/>
      <c r="E13" s="331">
        <v>222.81666666666666</v>
      </c>
      <c r="F13" s="331">
        <v>160.1</v>
      </c>
      <c r="G13" s="331">
        <v>247</v>
      </c>
      <c r="H13" s="331"/>
      <c r="I13" s="331"/>
      <c r="J13" s="331">
        <v>207.88333333333333</v>
      </c>
      <c r="K13" s="5">
        <f t="shared" si="0"/>
        <v>837.8</v>
      </c>
      <c r="L13" s="2">
        <f t="shared" si="2"/>
        <v>35.25</v>
      </c>
      <c r="M13" s="2">
        <f t="shared" si="3"/>
        <v>853.2333333333333</v>
      </c>
    </row>
    <row r="14" spans="1:13" ht="11.25">
      <c r="A14" s="335">
        <f t="shared" si="1"/>
        <v>12</v>
      </c>
      <c r="B14" s="321" t="s">
        <v>808</v>
      </c>
      <c r="C14" s="321" t="s">
        <v>768</v>
      </c>
      <c r="D14" s="331">
        <v>164.1</v>
      </c>
      <c r="E14" s="331">
        <v>137.78333333333333</v>
      </c>
      <c r="F14" s="331">
        <v>158.58333333333337</v>
      </c>
      <c r="G14" s="331">
        <v>151.9</v>
      </c>
      <c r="H14" s="331"/>
      <c r="I14" s="331">
        <v>175.06666666666663</v>
      </c>
      <c r="J14" s="331"/>
      <c r="K14" s="5">
        <f t="shared" si="0"/>
        <v>787.4333333333333</v>
      </c>
      <c r="L14" s="2">
        <f t="shared" si="2"/>
        <v>50.366666666666674</v>
      </c>
      <c r="M14" s="2">
        <f t="shared" si="3"/>
        <v>903.6</v>
      </c>
    </row>
    <row r="15" spans="1:13" ht="11.25">
      <c r="A15" s="335">
        <f t="shared" si="1"/>
        <v>13</v>
      </c>
      <c r="B15" s="325" t="s">
        <v>790</v>
      </c>
      <c r="C15" s="321" t="s">
        <v>1171</v>
      </c>
      <c r="D15" s="331"/>
      <c r="E15" s="331"/>
      <c r="F15" s="331"/>
      <c r="G15" s="331"/>
      <c r="H15" s="331">
        <v>260</v>
      </c>
      <c r="I15" s="331">
        <v>260</v>
      </c>
      <c r="J15" s="331">
        <v>260</v>
      </c>
      <c r="K15" s="5">
        <f t="shared" si="0"/>
        <v>780</v>
      </c>
      <c r="L15" s="2">
        <f t="shared" si="2"/>
        <v>7.43333333333328</v>
      </c>
      <c r="M15" s="2">
        <f t="shared" si="3"/>
        <v>911.0333333333333</v>
      </c>
    </row>
    <row r="16" spans="1:13" ht="11.25">
      <c r="A16" s="335">
        <f t="shared" si="1"/>
        <v>14</v>
      </c>
      <c r="B16" s="321" t="s">
        <v>865</v>
      </c>
      <c r="C16" s="321" t="s">
        <v>618</v>
      </c>
      <c r="D16" s="331"/>
      <c r="E16" s="331">
        <v>239.8</v>
      </c>
      <c r="F16" s="331">
        <v>238.15</v>
      </c>
      <c r="G16" s="331"/>
      <c r="H16" s="331">
        <v>269.95</v>
      </c>
      <c r="I16" s="331"/>
      <c r="J16" s="331"/>
      <c r="K16" s="5">
        <f t="shared" si="0"/>
        <v>747.9000000000001</v>
      </c>
      <c r="L16" s="2">
        <f t="shared" si="2"/>
        <v>32.09999999999991</v>
      </c>
      <c r="M16" s="2">
        <f t="shared" si="3"/>
        <v>943.1333333333332</v>
      </c>
    </row>
    <row r="17" spans="1:13" ht="11.25">
      <c r="A17" s="335">
        <f t="shared" si="1"/>
        <v>15</v>
      </c>
      <c r="B17" s="321" t="s">
        <v>783</v>
      </c>
      <c r="C17" s="325" t="s">
        <v>939</v>
      </c>
      <c r="D17" s="331"/>
      <c r="E17" s="331">
        <v>260.81666666666666</v>
      </c>
      <c r="F17" s="331"/>
      <c r="G17" s="331">
        <v>239.53333333333336</v>
      </c>
      <c r="H17" s="331"/>
      <c r="I17" s="331"/>
      <c r="J17" s="331">
        <v>237.14999999999995</v>
      </c>
      <c r="K17" s="5">
        <f t="shared" si="0"/>
        <v>737.5</v>
      </c>
      <c r="L17" s="2">
        <f t="shared" si="2"/>
        <v>10.400000000000091</v>
      </c>
      <c r="M17" s="2">
        <f t="shared" si="3"/>
        <v>953.5333333333333</v>
      </c>
    </row>
    <row r="18" spans="1:13" ht="11.25">
      <c r="A18" s="335">
        <f t="shared" si="1"/>
        <v>16</v>
      </c>
      <c r="B18" s="321" t="s">
        <v>583</v>
      </c>
      <c r="C18" s="321" t="s">
        <v>183</v>
      </c>
      <c r="D18" s="331">
        <v>260</v>
      </c>
      <c r="E18" s="331"/>
      <c r="F18" s="331"/>
      <c r="G18" s="331"/>
      <c r="H18" s="331"/>
      <c r="I18" s="331">
        <v>226.11666666666667</v>
      </c>
      <c r="J18" s="331">
        <v>245.1500000000001</v>
      </c>
      <c r="K18" s="5">
        <f t="shared" si="0"/>
        <v>731.2666666666668</v>
      </c>
      <c r="L18" s="2">
        <f t="shared" si="2"/>
        <v>6.233333333333235</v>
      </c>
      <c r="M18" s="2">
        <f t="shared" si="3"/>
        <v>959.7666666666665</v>
      </c>
    </row>
    <row r="19" spans="1:13" ht="11.25">
      <c r="A19" s="335">
        <f t="shared" si="1"/>
        <v>17</v>
      </c>
      <c r="B19" s="321" t="s">
        <v>534</v>
      </c>
      <c r="C19" s="321" t="s">
        <v>866</v>
      </c>
      <c r="D19" s="331"/>
      <c r="E19" s="331"/>
      <c r="F19" s="331">
        <v>174.3166666666667</v>
      </c>
      <c r="G19" s="331">
        <v>212.7166666666667</v>
      </c>
      <c r="H19" s="331"/>
      <c r="I19" s="331"/>
      <c r="J19" s="331">
        <v>320</v>
      </c>
      <c r="K19" s="5">
        <f t="shared" si="0"/>
        <v>707.0333333333334</v>
      </c>
      <c r="L19" s="2">
        <f t="shared" si="2"/>
        <v>24.23333333333335</v>
      </c>
      <c r="M19" s="2">
        <f t="shared" si="3"/>
        <v>983.9999999999999</v>
      </c>
    </row>
    <row r="20" spans="1:13" ht="11.25">
      <c r="A20" s="335">
        <f t="shared" si="1"/>
        <v>18</v>
      </c>
      <c r="B20" s="321" t="s">
        <v>606</v>
      </c>
      <c r="C20" s="321" t="s">
        <v>766</v>
      </c>
      <c r="D20" s="331">
        <v>232.58333333333331</v>
      </c>
      <c r="E20" s="331">
        <v>229.45</v>
      </c>
      <c r="F20" s="331">
        <v>169.3</v>
      </c>
      <c r="G20" s="331"/>
      <c r="H20" s="331"/>
      <c r="I20" s="331"/>
      <c r="J20" s="331"/>
      <c r="K20" s="5">
        <f t="shared" si="0"/>
        <v>631.3333333333333</v>
      </c>
      <c r="L20" s="2">
        <f t="shared" si="2"/>
        <v>75.70000000000016</v>
      </c>
      <c r="M20" s="2">
        <f t="shared" si="3"/>
        <v>1059.7</v>
      </c>
    </row>
    <row r="21" spans="1:13" ht="11.25">
      <c r="A21" s="335">
        <f t="shared" si="1"/>
        <v>19</v>
      </c>
      <c r="B21" s="325" t="s">
        <v>914</v>
      </c>
      <c r="C21" s="325" t="s">
        <v>915</v>
      </c>
      <c r="D21" s="325"/>
      <c r="E21" s="325"/>
      <c r="F21" s="325"/>
      <c r="G21" s="331">
        <v>290.6</v>
      </c>
      <c r="H21" s="331"/>
      <c r="I21" s="331">
        <v>320</v>
      </c>
      <c r="J21" s="331"/>
      <c r="K21" s="5">
        <f t="shared" si="0"/>
        <v>610.6</v>
      </c>
      <c r="L21" s="2">
        <f t="shared" si="2"/>
        <v>20.733333333333235</v>
      </c>
      <c r="M21" s="2">
        <f t="shared" si="3"/>
        <v>1080.4333333333334</v>
      </c>
    </row>
    <row r="22" spans="1:13" ht="11.25">
      <c r="A22" s="335">
        <f t="shared" si="1"/>
        <v>20</v>
      </c>
      <c r="B22" s="325" t="s">
        <v>953</v>
      </c>
      <c r="C22" s="325" t="s">
        <v>103</v>
      </c>
      <c r="D22" s="325"/>
      <c r="E22" s="331">
        <v>207.98333333333335</v>
      </c>
      <c r="F22" s="325"/>
      <c r="G22" s="331">
        <v>200.63333333333338</v>
      </c>
      <c r="H22" s="331"/>
      <c r="I22" s="331">
        <v>193.76666666666665</v>
      </c>
      <c r="J22" s="331"/>
      <c r="K22" s="5">
        <f t="shared" si="0"/>
        <v>602.3833333333334</v>
      </c>
      <c r="L22" s="2">
        <f t="shared" si="2"/>
        <v>8.216666666666583</v>
      </c>
      <c r="M22" s="2">
        <f t="shared" si="3"/>
        <v>1088.6499999999999</v>
      </c>
    </row>
    <row r="23" spans="1:13" ht="11.25">
      <c r="A23" s="335">
        <f t="shared" si="1"/>
        <v>21</v>
      </c>
      <c r="B23" s="321" t="s">
        <v>773</v>
      </c>
      <c r="C23" s="321" t="s">
        <v>811</v>
      </c>
      <c r="D23" s="331"/>
      <c r="E23" s="331">
        <v>320</v>
      </c>
      <c r="F23" s="331"/>
      <c r="G23" s="331">
        <v>280</v>
      </c>
      <c r="H23" s="331"/>
      <c r="I23" s="331"/>
      <c r="J23" s="331"/>
      <c r="K23" s="5">
        <f t="shared" si="0"/>
        <v>600</v>
      </c>
      <c r="L23" s="2">
        <f t="shared" si="2"/>
        <v>2.3833333333334394</v>
      </c>
      <c r="M23" s="2">
        <f t="shared" si="3"/>
        <v>1091.0333333333333</v>
      </c>
    </row>
    <row r="24" spans="1:13" ht="11.25">
      <c r="A24" s="335">
        <f t="shared" si="1"/>
        <v>22</v>
      </c>
      <c r="B24" s="321" t="s">
        <v>781</v>
      </c>
      <c r="C24" s="321" t="s">
        <v>782</v>
      </c>
      <c r="D24" s="331"/>
      <c r="E24" s="331">
        <v>280</v>
      </c>
      <c r="F24" s="331">
        <v>290.98333333333335</v>
      </c>
      <c r="G24" s="331"/>
      <c r="H24" s="331"/>
      <c r="I24" s="331"/>
      <c r="J24" s="331"/>
      <c r="K24" s="5">
        <f t="shared" si="0"/>
        <v>570.9833333333333</v>
      </c>
      <c r="L24" s="2">
        <f t="shared" si="2"/>
        <v>29.01666666666665</v>
      </c>
      <c r="M24" s="2">
        <f t="shared" si="3"/>
        <v>1120.05</v>
      </c>
    </row>
    <row r="25" spans="1:13" ht="11.25">
      <c r="A25" s="335">
        <f t="shared" si="1"/>
        <v>23</v>
      </c>
      <c r="B25" s="321" t="s">
        <v>534</v>
      </c>
      <c r="C25" s="321" t="s">
        <v>542</v>
      </c>
      <c r="D25" s="331">
        <v>269.26666666666665</v>
      </c>
      <c r="E25" s="331">
        <v>287.1666666666667</v>
      </c>
      <c r="F25" s="331"/>
      <c r="G25" s="331"/>
      <c r="H25" s="331"/>
      <c r="I25" s="331"/>
      <c r="J25" s="331"/>
      <c r="K25" s="5">
        <f t="shared" si="0"/>
        <v>556.4333333333334</v>
      </c>
      <c r="L25" s="2">
        <f t="shared" si="2"/>
        <v>14.549999999999955</v>
      </c>
      <c r="M25" s="2">
        <f t="shared" si="3"/>
        <v>1134.6</v>
      </c>
    </row>
    <row r="26" spans="1:13" ht="11.25">
      <c r="A26" s="335">
        <f t="shared" si="1"/>
        <v>24</v>
      </c>
      <c r="B26" s="325" t="s">
        <v>1013</v>
      </c>
      <c r="C26" s="325" t="s">
        <v>163</v>
      </c>
      <c r="D26" s="331"/>
      <c r="E26" s="331"/>
      <c r="F26" s="331"/>
      <c r="G26" s="331"/>
      <c r="H26" s="331">
        <v>261.8666666666667</v>
      </c>
      <c r="I26" s="331"/>
      <c r="J26" s="331">
        <v>290.71666666666664</v>
      </c>
      <c r="K26" s="5">
        <f t="shared" si="0"/>
        <v>552.5833333333333</v>
      </c>
      <c r="L26" s="2">
        <f t="shared" si="2"/>
        <v>3.8500000000001364</v>
      </c>
      <c r="M26" s="2">
        <f t="shared" si="3"/>
        <v>1138.45</v>
      </c>
    </row>
    <row r="27" spans="1:13" ht="11.25">
      <c r="A27" s="335">
        <f t="shared" si="1"/>
        <v>25</v>
      </c>
      <c r="B27" s="325" t="s">
        <v>801</v>
      </c>
      <c r="C27" s="325" t="s">
        <v>1052</v>
      </c>
      <c r="D27" s="331"/>
      <c r="E27" s="331"/>
      <c r="F27" s="331"/>
      <c r="G27" s="331"/>
      <c r="H27" s="331">
        <v>280</v>
      </c>
      <c r="I27" s="331">
        <v>271.6333333333333</v>
      </c>
      <c r="J27" s="331"/>
      <c r="K27" s="5">
        <f t="shared" si="0"/>
        <v>551.6333333333333</v>
      </c>
      <c r="L27" s="2">
        <f t="shared" si="2"/>
        <v>0.9499999999999318</v>
      </c>
      <c r="M27" s="2">
        <f t="shared" si="3"/>
        <v>1139.4</v>
      </c>
    </row>
    <row r="28" spans="1:13" ht="11.25">
      <c r="A28" s="335">
        <f t="shared" si="1"/>
        <v>26</v>
      </c>
      <c r="B28" s="321" t="s">
        <v>535</v>
      </c>
      <c r="C28" s="321" t="s">
        <v>229</v>
      </c>
      <c r="D28" s="331">
        <v>230.15</v>
      </c>
      <c r="E28" s="331"/>
      <c r="F28" s="331"/>
      <c r="G28" s="331"/>
      <c r="H28" s="331"/>
      <c r="I28" s="331"/>
      <c r="J28" s="331">
        <v>312.40000000000003</v>
      </c>
      <c r="K28" s="5">
        <f t="shared" si="0"/>
        <v>542.5500000000001</v>
      </c>
      <c r="L28" s="2">
        <f t="shared" si="2"/>
        <v>9.083333333333258</v>
      </c>
      <c r="M28" s="2">
        <f t="shared" si="3"/>
        <v>1148.4833333333331</v>
      </c>
    </row>
    <row r="29" spans="1:13" ht="11.25">
      <c r="A29" s="335">
        <f t="shared" si="1"/>
        <v>27</v>
      </c>
      <c r="B29" s="321" t="s">
        <v>612</v>
      </c>
      <c r="C29" s="321" t="s">
        <v>225</v>
      </c>
      <c r="D29" s="331">
        <v>130.65</v>
      </c>
      <c r="E29" s="331"/>
      <c r="F29" s="331">
        <v>195.41666666666666</v>
      </c>
      <c r="G29" s="331">
        <v>215.93333333333328</v>
      </c>
      <c r="H29" s="331"/>
      <c r="I29" s="331"/>
      <c r="J29" s="331"/>
      <c r="K29" s="5">
        <f t="shared" si="0"/>
        <v>542</v>
      </c>
      <c r="L29" s="2">
        <f aca="true" t="shared" si="4" ref="L29:L53">K28-K29</f>
        <v>0.5500000000000682</v>
      </c>
      <c r="M29" s="2">
        <f aca="true" t="shared" si="5" ref="M29:M53">$K$3-K29</f>
        <v>1149.0333333333333</v>
      </c>
    </row>
    <row r="30" spans="1:13" ht="11.25">
      <c r="A30" s="335">
        <f t="shared" si="1"/>
        <v>28</v>
      </c>
      <c r="B30" s="321" t="s">
        <v>775</v>
      </c>
      <c r="C30" s="321" t="s">
        <v>61</v>
      </c>
      <c r="D30" s="331"/>
      <c r="E30" s="331">
        <v>281.5833333333333</v>
      </c>
      <c r="F30" s="331"/>
      <c r="G30" s="331"/>
      <c r="H30" s="331">
        <v>252.6833333333333</v>
      </c>
      <c r="I30" s="331"/>
      <c r="J30" s="331"/>
      <c r="K30" s="5">
        <f t="shared" si="0"/>
        <v>534.2666666666667</v>
      </c>
      <c r="L30" s="2">
        <f t="shared" si="4"/>
        <v>7.7333333333333485</v>
      </c>
      <c r="M30" s="2">
        <f t="shared" si="5"/>
        <v>1156.7666666666667</v>
      </c>
    </row>
    <row r="31" spans="1:13" ht="11.25">
      <c r="A31" s="335">
        <f t="shared" si="1"/>
        <v>29</v>
      </c>
      <c r="B31" s="321" t="s">
        <v>790</v>
      </c>
      <c r="C31" s="321" t="s">
        <v>200</v>
      </c>
      <c r="D31" s="331"/>
      <c r="E31" s="331">
        <v>260</v>
      </c>
      <c r="F31" s="331">
        <v>260</v>
      </c>
      <c r="G31" s="331"/>
      <c r="H31" s="331"/>
      <c r="I31" s="331"/>
      <c r="J31" s="331"/>
      <c r="K31" s="5">
        <f t="shared" si="0"/>
        <v>520</v>
      </c>
      <c r="L31" s="2">
        <f t="shared" si="4"/>
        <v>14.266666666666652</v>
      </c>
      <c r="M31" s="2">
        <f t="shared" si="5"/>
        <v>1171.0333333333333</v>
      </c>
    </row>
    <row r="32" spans="1:13" ht="11.25">
      <c r="A32" s="335">
        <f t="shared" si="1"/>
        <v>30</v>
      </c>
      <c r="B32" s="325" t="s">
        <v>937</v>
      </c>
      <c r="C32" s="325" t="s">
        <v>938</v>
      </c>
      <c r="D32" s="325"/>
      <c r="E32" s="325"/>
      <c r="F32" s="325"/>
      <c r="G32" s="331">
        <v>258.06666666666666</v>
      </c>
      <c r="H32" s="331"/>
      <c r="I32" s="331"/>
      <c r="J32" s="331">
        <v>259.56666666666666</v>
      </c>
      <c r="K32" s="5">
        <f t="shared" si="0"/>
        <v>517.6333333333333</v>
      </c>
      <c r="L32" s="2">
        <f t="shared" si="4"/>
        <v>2.3666666666666742</v>
      </c>
      <c r="M32" s="2">
        <f t="shared" si="5"/>
        <v>1173.4</v>
      </c>
    </row>
    <row r="33" spans="1:13" ht="11.25">
      <c r="A33" s="335">
        <f t="shared" si="1"/>
        <v>31</v>
      </c>
      <c r="B33" s="321" t="s">
        <v>39</v>
      </c>
      <c r="C33" s="321" t="s">
        <v>653</v>
      </c>
      <c r="D33" s="331">
        <v>172.16666666666666</v>
      </c>
      <c r="E33" s="331">
        <v>293.4166666666667</v>
      </c>
      <c r="F33" s="331"/>
      <c r="G33" s="331"/>
      <c r="H33" s="331"/>
      <c r="I33" s="331"/>
      <c r="J33" s="331"/>
      <c r="K33" s="5">
        <f t="shared" si="0"/>
        <v>465.58333333333337</v>
      </c>
      <c r="L33" s="2">
        <f t="shared" si="4"/>
        <v>52.049999999999955</v>
      </c>
      <c r="M33" s="2">
        <f t="shared" si="5"/>
        <v>1225.4499999999998</v>
      </c>
    </row>
    <row r="34" spans="1:13" ht="11.25">
      <c r="A34" s="335">
        <f t="shared" si="1"/>
        <v>32</v>
      </c>
      <c r="B34" s="321" t="s">
        <v>607</v>
      </c>
      <c r="C34" s="321" t="s">
        <v>86</v>
      </c>
      <c r="D34" s="331">
        <v>226.5166666666666</v>
      </c>
      <c r="E34" s="331">
        <v>234.9</v>
      </c>
      <c r="F34" s="331"/>
      <c r="G34" s="331"/>
      <c r="H34" s="331"/>
      <c r="I34" s="331"/>
      <c r="J34" s="331"/>
      <c r="K34" s="5">
        <f t="shared" si="0"/>
        <v>461.41666666666663</v>
      </c>
      <c r="L34" s="2">
        <f t="shared" si="4"/>
        <v>4.1666666666667425</v>
      </c>
      <c r="M34" s="2">
        <f t="shared" si="5"/>
        <v>1229.6166666666668</v>
      </c>
    </row>
    <row r="35" spans="1:13" ht="11.25">
      <c r="A35" s="335">
        <f t="shared" si="1"/>
        <v>33</v>
      </c>
      <c r="B35" s="325" t="s">
        <v>977</v>
      </c>
      <c r="C35" s="325" t="s">
        <v>978</v>
      </c>
      <c r="D35" s="325"/>
      <c r="E35" s="325"/>
      <c r="F35" s="325"/>
      <c r="G35" s="331">
        <v>226.5166666666666</v>
      </c>
      <c r="H35" s="331"/>
      <c r="I35" s="331">
        <v>234.55000000000004</v>
      </c>
      <c r="J35" s="331"/>
      <c r="K35" s="5">
        <f aca="true" t="shared" si="6" ref="K35:K66">SUM(D35:J35)</f>
        <v>461.0666666666666</v>
      </c>
      <c r="L35" s="2">
        <f t="shared" si="4"/>
        <v>0.35000000000002274</v>
      </c>
      <c r="M35" s="2">
        <f t="shared" si="5"/>
        <v>1229.9666666666667</v>
      </c>
    </row>
    <row r="36" spans="1:13" ht="11.25">
      <c r="A36" s="335">
        <f t="shared" si="1"/>
        <v>34</v>
      </c>
      <c r="B36" s="325" t="s">
        <v>976</v>
      </c>
      <c r="C36" s="325" t="s">
        <v>635</v>
      </c>
      <c r="D36" s="325"/>
      <c r="E36" s="325"/>
      <c r="F36" s="325"/>
      <c r="G36" s="331">
        <v>232.58333333333331</v>
      </c>
      <c r="H36" s="331"/>
      <c r="I36" s="331"/>
      <c r="J36" s="331">
        <v>225.63333333333327</v>
      </c>
      <c r="K36" s="5">
        <f t="shared" si="6"/>
        <v>458.2166666666666</v>
      </c>
      <c r="L36" s="2">
        <f t="shared" si="4"/>
        <v>2.8500000000000227</v>
      </c>
      <c r="M36" s="2">
        <f t="shared" si="5"/>
        <v>1232.8166666666666</v>
      </c>
    </row>
    <row r="37" spans="1:13" ht="11.25">
      <c r="A37" s="335">
        <f t="shared" si="1"/>
        <v>35</v>
      </c>
      <c r="B37" s="346" t="s">
        <v>940</v>
      </c>
      <c r="C37" s="325" t="s">
        <v>83</v>
      </c>
      <c r="D37" s="331">
        <v>242.48333333333335</v>
      </c>
      <c r="E37" s="325"/>
      <c r="F37" s="325"/>
      <c r="G37" s="331">
        <v>211.03333333333333</v>
      </c>
      <c r="H37" s="331"/>
      <c r="I37" s="331"/>
      <c r="J37" s="331"/>
      <c r="K37" s="5">
        <f t="shared" si="6"/>
        <v>453.51666666666665</v>
      </c>
      <c r="L37" s="2">
        <f t="shared" si="4"/>
        <v>4.699999999999932</v>
      </c>
      <c r="M37" s="2">
        <f t="shared" si="5"/>
        <v>1237.5166666666667</v>
      </c>
    </row>
    <row r="38" spans="1:13" ht="11.25">
      <c r="A38" s="335">
        <f t="shared" si="1"/>
        <v>36</v>
      </c>
      <c r="B38" s="321" t="s">
        <v>780</v>
      </c>
      <c r="C38" s="321" t="s">
        <v>816</v>
      </c>
      <c r="D38" s="331"/>
      <c r="E38" s="331">
        <v>120</v>
      </c>
      <c r="F38" s="331"/>
      <c r="G38" s="331">
        <v>314.95</v>
      </c>
      <c r="H38" s="331"/>
      <c r="I38" s="331"/>
      <c r="J38" s="331"/>
      <c r="K38" s="5">
        <f t="shared" si="6"/>
        <v>434.95</v>
      </c>
      <c r="L38" s="2">
        <f t="shared" si="4"/>
        <v>18.566666666666663</v>
      </c>
      <c r="M38" s="2">
        <f t="shared" si="5"/>
        <v>1256.0833333333333</v>
      </c>
    </row>
    <row r="39" spans="1:13" ht="11.25">
      <c r="A39" s="335">
        <f t="shared" si="1"/>
        <v>37</v>
      </c>
      <c r="B39" s="321" t="s">
        <v>798</v>
      </c>
      <c r="C39" s="321" t="s">
        <v>799</v>
      </c>
      <c r="D39" s="331"/>
      <c r="E39" s="331">
        <v>216.1</v>
      </c>
      <c r="F39" s="331"/>
      <c r="G39" s="331"/>
      <c r="H39" s="331">
        <v>216.8166666666667</v>
      </c>
      <c r="I39" s="331"/>
      <c r="J39" s="331"/>
      <c r="K39" s="5">
        <f t="shared" si="6"/>
        <v>432.9166666666667</v>
      </c>
      <c r="L39" s="2">
        <f t="shared" si="4"/>
        <v>2.033333333333303</v>
      </c>
      <c r="M39" s="2">
        <f t="shared" si="5"/>
        <v>1258.1166666666666</v>
      </c>
    </row>
    <row r="40" spans="1:13" ht="11.25">
      <c r="A40" s="335">
        <f t="shared" si="1"/>
        <v>38</v>
      </c>
      <c r="B40" s="321" t="s">
        <v>1109</v>
      </c>
      <c r="C40" s="321" t="s">
        <v>407</v>
      </c>
      <c r="D40" s="331"/>
      <c r="E40" s="331"/>
      <c r="F40" s="331"/>
      <c r="G40" s="331"/>
      <c r="H40" s="331"/>
      <c r="I40" s="331">
        <v>221.21666666666667</v>
      </c>
      <c r="J40" s="331">
        <v>203.33333333333337</v>
      </c>
      <c r="K40" s="5">
        <f t="shared" si="6"/>
        <v>424.55000000000007</v>
      </c>
      <c r="L40" s="2">
        <f t="shared" si="4"/>
        <v>8.366666666666617</v>
      </c>
      <c r="M40" s="2">
        <f t="shared" si="5"/>
        <v>1266.4833333333331</v>
      </c>
    </row>
    <row r="41" spans="1:13" ht="11.25">
      <c r="A41" s="335">
        <f t="shared" si="1"/>
        <v>39</v>
      </c>
      <c r="B41" s="325" t="s">
        <v>941</v>
      </c>
      <c r="C41" s="325" t="s">
        <v>985</v>
      </c>
      <c r="D41" s="325"/>
      <c r="E41" s="325"/>
      <c r="F41" s="325"/>
      <c r="G41" s="331">
        <v>202.6</v>
      </c>
      <c r="H41" s="331"/>
      <c r="I41" s="331">
        <v>217.36666666666667</v>
      </c>
      <c r="J41" s="331"/>
      <c r="K41" s="5">
        <f t="shared" si="6"/>
        <v>419.9666666666667</v>
      </c>
      <c r="L41" s="2">
        <f>K40-K41</f>
        <v>4.583333333333371</v>
      </c>
      <c r="M41" s="2">
        <f>$K$3-K41</f>
        <v>1271.0666666666666</v>
      </c>
    </row>
    <row r="42" spans="1:13" ht="11.25">
      <c r="A42" s="335">
        <f t="shared" si="1"/>
        <v>40</v>
      </c>
      <c r="B42" s="321" t="s">
        <v>890</v>
      </c>
      <c r="C42" s="321" t="s">
        <v>472</v>
      </c>
      <c r="D42" s="331"/>
      <c r="E42" s="331"/>
      <c r="F42" s="331">
        <v>212.96666666666667</v>
      </c>
      <c r="G42" s="331">
        <v>184.13333333333335</v>
      </c>
      <c r="H42" s="331"/>
      <c r="I42" s="331"/>
      <c r="J42" s="331"/>
      <c r="K42" s="5">
        <f t="shared" si="6"/>
        <v>397.1</v>
      </c>
      <c r="L42" s="2">
        <f>K41-K42</f>
        <v>22.866666666666674</v>
      </c>
      <c r="M42" s="2">
        <f>$K$3-K42</f>
        <v>1293.9333333333334</v>
      </c>
    </row>
    <row r="43" spans="1:13" ht="11.25">
      <c r="A43" s="335">
        <f t="shared" si="1"/>
        <v>41</v>
      </c>
      <c r="B43" s="321" t="s">
        <v>587</v>
      </c>
      <c r="C43" s="321" t="s">
        <v>88</v>
      </c>
      <c r="D43" s="331">
        <v>184.35</v>
      </c>
      <c r="E43" s="331"/>
      <c r="F43" s="331"/>
      <c r="G43" s="331">
        <v>206.21666666666664</v>
      </c>
      <c r="H43" s="331"/>
      <c r="I43" s="331"/>
      <c r="J43" s="331"/>
      <c r="K43" s="5">
        <f t="shared" si="6"/>
        <v>390.5666666666666</v>
      </c>
      <c r="L43" s="2">
        <f>K42-K43</f>
        <v>6.533333333333417</v>
      </c>
      <c r="M43" s="2">
        <f>$K$3-K43</f>
        <v>1300.4666666666667</v>
      </c>
    </row>
    <row r="44" spans="1:13" ht="11.25">
      <c r="A44" s="335">
        <f t="shared" si="1"/>
        <v>42</v>
      </c>
      <c r="B44" s="321" t="s">
        <v>588</v>
      </c>
      <c r="C44" s="321" t="s">
        <v>654</v>
      </c>
      <c r="D44" s="331">
        <v>166.43333333333334</v>
      </c>
      <c r="E44" s="331"/>
      <c r="F44" s="331"/>
      <c r="G44" s="331"/>
      <c r="H44" s="331"/>
      <c r="I44" s="331"/>
      <c r="J44" s="331">
        <v>175.53333333333336</v>
      </c>
      <c r="K44" s="5">
        <f t="shared" si="6"/>
        <v>341.9666666666667</v>
      </c>
      <c r="L44" s="2">
        <f>K43-K44</f>
        <v>48.59999999999991</v>
      </c>
      <c r="M44" s="2">
        <f>$K$3-K44</f>
        <v>1349.0666666666666</v>
      </c>
    </row>
    <row r="45" spans="1:13" ht="11.25">
      <c r="A45" s="335">
        <f t="shared" si="1"/>
        <v>43</v>
      </c>
      <c r="B45" s="321" t="s">
        <v>567</v>
      </c>
      <c r="C45" s="321" t="s">
        <v>213</v>
      </c>
      <c r="D45" s="331">
        <v>188.88333333333333</v>
      </c>
      <c r="E45" s="331">
        <v>138.13333333333333</v>
      </c>
      <c r="F45" s="331"/>
      <c r="G45" s="331"/>
      <c r="H45" s="331"/>
      <c r="I45" s="331"/>
      <c r="J45" s="331"/>
      <c r="K45" s="5">
        <f t="shared" si="6"/>
        <v>327.01666666666665</v>
      </c>
      <c r="L45" s="2">
        <f t="shared" si="4"/>
        <v>14.950000000000045</v>
      </c>
      <c r="M45" s="2">
        <f t="shared" si="5"/>
        <v>1364.0166666666667</v>
      </c>
    </row>
    <row r="46" spans="1:13" ht="11.25">
      <c r="A46" s="335">
        <f t="shared" si="1"/>
        <v>44</v>
      </c>
      <c r="B46" s="321" t="s">
        <v>539</v>
      </c>
      <c r="C46" s="321" t="s">
        <v>219</v>
      </c>
      <c r="D46" s="331">
        <v>153.93333333333334</v>
      </c>
      <c r="E46" s="331">
        <v>168.21666666666667</v>
      </c>
      <c r="F46" s="331"/>
      <c r="G46" s="331"/>
      <c r="H46" s="331"/>
      <c r="I46" s="331"/>
      <c r="J46" s="331"/>
      <c r="K46" s="5">
        <f t="shared" si="6"/>
        <v>322.15</v>
      </c>
      <c r="L46" s="2">
        <f t="shared" si="4"/>
        <v>4.866666666666674</v>
      </c>
      <c r="M46" s="2">
        <f t="shared" si="5"/>
        <v>1368.8833333333332</v>
      </c>
    </row>
    <row r="47" spans="1:13" ht="11.25">
      <c r="A47" s="335">
        <f t="shared" si="1"/>
        <v>45</v>
      </c>
      <c r="B47" s="321" t="s">
        <v>532</v>
      </c>
      <c r="C47" s="321" t="s">
        <v>541</v>
      </c>
      <c r="D47" s="331">
        <v>320</v>
      </c>
      <c r="E47" s="331"/>
      <c r="F47" s="331"/>
      <c r="G47" s="331"/>
      <c r="H47" s="331"/>
      <c r="I47" s="331"/>
      <c r="J47" s="331"/>
      <c r="K47" s="5">
        <f t="shared" si="6"/>
        <v>320</v>
      </c>
      <c r="L47" s="2">
        <f t="shared" si="4"/>
        <v>2.1499999999999773</v>
      </c>
      <c r="M47" s="2">
        <f t="shared" si="5"/>
        <v>1371.0333333333333</v>
      </c>
    </row>
    <row r="48" spans="1:13" ht="11.25">
      <c r="A48" s="335">
        <f t="shared" si="1"/>
        <v>46</v>
      </c>
      <c r="B48" s="339" t="s">
        <v>845</v>
      </c>
      <c r="C48" s="339" t="s">
        <v>541</v>
      </c>
      <c r="D48" s="331"/>
      <c r="E48" s="331"/>
      <c r="F48" s="331">
        <v>320</v>
      </c>
      <c r="G48" s="331"/>
      <c r="H48" s="331"/>
      <c r="I48" s="331"/>
      <c r="J48" s="331"/>
      <c r="K48" s="5">
        <f t="shared" si="6"/>
        <v>320</v>
      </c>
      <c r="L48" s="2">
        <f t="shared" si="4"/>
        <v>0</v>
      </c>
      <c r="M48" s="2">
        <f t="shared" si="5"/>
        <v>1371.0333333333333</v>
      </c>
    </row>
    <row r="49" spans="1:13" ht="11.25">
      <c r="A49" s="335">
        <f t="shared" si="1"/>
        <v>47</v>
      </c>
      <c r="B49" s="321" t="s">
        <v>916</v>
      </c>
      <c r="C49" s="321" t="s">
        <v>227</v>
      </c>
      <c r="D49" s="331"/>
      <c r="E49" s="331"/>
      <c r="F49" s="331"/>
      <c r="G49" s="331"/>
      <c r="H49" s="331">
        <v>320</v>
      </c>
      <c r="I49" s="331"/>
      <c r="J49" s="331"/>
      <c r="K49" s="5">
        <f t="shared" si="6"/>
        <v>320</v>
      </c>
      <c r="L49" s="2">
        <f t="shared" si="4"/>
        <v>0</v>
      </c>
      <c r="M49" s="2">
        <f t="shared" si="5"/>
        <v>1371.0333333333333</v>
      </c>
    </row>
    <row r="50" spans="1:13" ht="11.25">
      <c r="A50" s="335">
        <f t="shared" si="1"/>
        <v>48</v>
      </c>
      <c r="B50" s="321" t="s">
        <v>777</v>
      </c>
      <c r="C50" s="321" t="s">
        <v>913</v>
      </c>
      <c r="D50" s="321"/>
      <c r="E50" s="321"/>
      <c r="F50" s="321"/>
      <c r="G50" s="331">
        <v>320</v>
      </c>
      <c r="H50" s="331"/>
      <c r="I50" s="331"/>
      <c r="J50" s="331"/>
      <c r="K50" s="5">
        <f t="shared" si="6"/>
        <v>320</v>
      </c>
      <c r="L50" s="2">
        <f t="shared" si="4"/>
        <v>0</v>
      </c>
      <c r="M50" s="2">
        <f t="shared" si="5"/>
        <v>1371.0333333333333</v>
      </c>
    </row>
    <row r="51" spans="1:13" ht="11.25">
      <c r="A51" s="335">
        <f t="shared" si="1"/>
        <v>49</v>
      </c>
      <c r="B51" s="321" t="s">
        <v>774</v>
      </c>
      <c r="C51" s="321" t="s">
        <v>53</v>
      </c>
      <c r="D51" s="331"/>
      <c r="E51" s="331">
        <v>313.15</v>
      </c>
      <c r="F51" s="331"/>
      <c r="G51" s="331"/>
      <c r="H51" s="331"/>
      <c r="I51" s="331"/>
      <c r="J51" s="331"/>
      <c r="K51" s="5">
        <f t="shared" si="6"/>
        <v>313.15</v>
      </c>
      <c r="L51" s="2">
        <f t="shared" si="4"/>
        <v>6.850000000000023</v>
      </c>
      <c r="M51" s="2">
        <f t="shared" si="5"/>
        <v>1377.8833333333332</v>
      </c>
    </row>
    <row r="52" spans="1:13" ht="11.25">
      <c r="A52" s="335">
        <f t="shared" si="1"/>
        <v>50</v>
      </c>
      <c r="B52" s="321" t="s">
        <v>608</v>
      </c>
      <c r="C52" s="321" t="s">
        <v>262</v>
      </c>
      <c r="D52" s="331">
        <v>185.05</v>
      </c>
      <c r="E52" s="331">
        <v>127.23333333333335</v>
      </c>
      <c r="F52" s="331"/>
      <c r="G52" s="331"/>
      <c r="H52" s="331"/>
      <c r="I52" s="331"/>
      <c r="J52" s="331"/>
      <c r="K52" s="5">
        <f t="shared" si="6"/>
        <v>312.28333333333336</v>
      </c>
      <c r="L52" s="2">
        <f t="shared" si="4"/>
        <v>0.8666666666666174</v>
      </c>
      <c r="M52" s="2">
        <f t="shared" si="5"/>
        <v>1378.75</v>
      </c>
    </row>
    <row r="53" spans="1:13" ht="11.25">
      <c r="A53" s="335">
        <f t="shared" si="1"/>
        <v>51</v>
      </c>
      <c r="B53" s="321" t="s">
        <v>809</v>
      </c>
      <c r="C53" s="321" t="s">
        <v>810</v>
      </c>
      <c r="D53" s="331"/>
      <c r="E53" s="331">
        <v>116.24999999999999</v>
      </c>
      <c r="F53" s="331">
        <v>195.36666666666667</v>
      </c>
      <c r="G53" s="331"/>
      <c r="H53" s="331"/>
      <c r="I53" s="331"/>
      <c r="J53" s="331"/>
      <c r="K53" s="5">
        <f t="shared" si="6"/>
        <v>311.6166666666667</v>
      </c>
      <c r="L53" s="2">
        <f t="shared" si="4"/>
        <v>0.6666666666666856</v>
      </c>
      <c r="M53" s="2">
        <f t="shared" si="5"/>
        <v>1379.4166666666665</v>
      </c>
    </row>
    <row r="54" spans="1:13" ht="11.25">
      <c r="A54" s="335">
        <f t="shared" si="1"/>
        <v>52</v>
      </c>
      <c r="B54" s="321" t="s">
        <v>916</v>
      </c>
      <c r="C54" s="321" t="s">
        <v>260</v>
      </c>
      <c r="D54" s="331"/>
      <c r="E54" s="331"/>
      <c r="F54" s="331"/>
      <c r="G54" s="331"/>
      <c r="H54" s="331"/>
      <c r="I54" s="331">
        <v>304.25</v>
      </c>
      <c r="J54" s="331"/>
      <c r="K54" s="5">
        <f t="shared" si="6"/>
        <v>304.25</v>
      </c>
      <c r="L54" s="2">
        <f aca="true" t="shared" si="7" ref="L54:L65">K53-K54</f>
        <v>7.366666666666674</v>
      </c>
      <c r="M54" s="2">
        <f aca="true" t="shared" si="8" ref="M54:M65">$K$3-K54</f>
        <v>1386.7833333333333</v>
      </c>
    </row>
    <row r="55" spans="1:13" ht="11.25">
      <c r="A55" s="335">
        <f t="shared" si="1"/>
        <v>53</v>
      </c>
      <c r="B55" s="321" t="s">
        <v>561</v>
      </c>
      <c r="C55" s="321" t="s">
        <v>120</v>
      </c>
      <c r="D55" s="331">
        <v>296</v>
      </c>
      <c r="E55" s="331"/>
      <c r="F55" s="331"/>
      <c r="G55" s="331"/>
      <c r="H55" s="331"/>
      <c r="I55" s="331"/>
      <c r="J55" s="331"/>
      <c r="K55" s="5">
        <f t="shared" si="6"/>
        <v>296</v>
      </c>
      <c r="L55" s="2">
        <f t="shared" si="7"/>
        <v>8.25</v>
      </c>
      <c r="M55" s="2">
        <f t="shared" si="8"/>
        <v>1395.0333333333333</v>
      </c>
    </row>
    <row r="56" spans="1:13" ht="11.25">
      <c r="A56" s="335">
        <f t="shared" si="1"/>
        <v>54</v>
      </c>
      <c r="B56" s="321" t="s">
        <v>1105</v>
      </c>
      <c r="C56" s="321" t="s">
        <v>647</v>
      </c>
      <c r="D56" s="331"/>
      <c r="E56" s="331"/>
      <c r="F56" s="331"/>
      <c r="G56" s="331"/>
      <c r="H56" s="331"/>
      <c r="I56" s="331">
        <v>296</v>
      </c>
      <c r="J56" s="331"/>
      <c r="K56" s="5">
        <f t="shared" si="6"/>
        <v>296</v>
      </c>
      <c r="L56" s="2">
        <f t="shared" si="7"/>
        <v>0</v>
      </c>
      <c r="M56" s="2">
        <f t="shared" si="8"/>
        <v>1395.0333333333333</v>
      </c>
    </row>
    <row r="57" spans="1:13" ht="11.25">
      <c r="A57" s="335">
        <f t="shared" si="1"/>
        <v>55</v>
      </c>
      <c r="B57" s="321" t="s">
        <v>794</v>
      </c>
      <c r="C57" s="321" t="s">
        <v>795</v>
      </c>
      <c r="D57" s="331"/>
      <c r="E57" s="331">
        <v>167.0666666666667</v>
      </c>
      <c r="F57" s="331"/>
      <c r="G57" s="331"/>
      <c r="H57" s="331">
        <v>122</v>
      </c>
      <c r="I57" s="331"/>
      <c r="J57" s="331"/>
      <c r="K57" s="5">
        <f t="shared" si="6"/>
        <v>289.0666666666667</v>
      </c>
      <c r="L57" s="2">
        <f t="shared" si="7"/>
        <v>6.93333333333328</v>
      </c>
      <c r="M57" s="2">
        <f t="shared" si="8"/>
        <v>1401.9666666666667</v>
      </c>
    </row>
    <row r="58" spans="1:13" ht="11.25">
      <c r="A58" s="335">
        <f t="shared" si="1"/>
        <v>56</v>
      </c>
      <c r="B58" s="325" t="s">
        <v>1051</v>
      </c>
      <c r="C58" s="325" t="s">
        <v>397</v>
      </c>
      <c r="D58" s="331"/>
      <c r="E58" s="331"/>
      <c r="F58" s="331"/>
      <c r="G58" s="331"/>
      <c r="H58" s="331">
        <v>159.56666666666666</v>
      </c>
      <c r="I58" s="331">
        <v>120</v>
      </c>
      <c r="J58" s="331"/>
      <c r="K58" s="5">
        <f t="shared" si="6"/>
        <v>279.56666666666666</v>
      </c>
      <c r="L58" s="2">
        <f t="shared" si="7"/>
        <v>9.500000000000057</v>
      </c>
      <c r="M58" s="2">
        <f t="shared" si="8"/>
        <v>1411.4666666666667</v>
      </c>
    </row>
    <row r="59" spans="1:13" ht="11.25">
      <c r="A59" s="335">
        <f t="shared" si="1"/>
        <v>57</v>
      </c>
      <c r="B59" s="321" t="s">
        <v>562</v>
      </c>
      <c r="C59" s="321" t="s">
        <v>631</v>
      </c>
      <c r="D59" s="331">
        <v>262.45</v>
      </c>
      <c r="E59" s="331"/>
      <c r="F59" s="331"/>
      <c r="G59" s="331"/>
      <c r="H59" s="331"/>
      <c r="I59" s="331"/>
      <c r="J59" s="331"/>
      <c r="K59" s="5">
        <f t="shared" si="6"/>
        <v>262.45</v>
      </c>
      <c r="L59" s="2">
        <f t="shared" si="7"/>
        <v>17.116666666666674</v>
      </c>
      <c r="M59" s="2">
        <f t="shared" si="8"/>
        <v>1428.5833333333333</v>
      </c>
    </row>
    <row r="60" spans="1:13" ht="11.25">
      <c r="A60" s="335">
        <f t="shared" si="1"/>
        <v>58</v>
      </c>
      <c r="B60" s="325" t="s">
        <v>588</v>
      </c>
      <c r="C60" s="325" t="s">
        <v>227</v>
      </c>
      <c r="D60" s="325"/>
      <c r="E60" s="325"/>
      <c r="F60" s="325"/>
      <c r="G60" s="331">
        <v>261.18333333333334</v>
      </c>
      <c r="H60" s="331"/>
      <c r="I60" s="331"/>
      <c r="J60" s="331"/>
      <c r="K60" s="5">
        <f t="shared" si="6"/>
        <v>261.18333333333334</v>
      </c>
      <c r="L60" s="2">
        <f t="shared" si="7"/>
        <v>1.2666666666666515</v>
      </c>
      <c r="M60" s="2">
        <f t="shared" si="8"/>
        <v>1429.85</v>
      </c>
    </row>
    <row r="61" spans="1:13" ht="11.25">
      <c r="A61" s="335">
        <f t="shared" si="1"/>
        <v>59</v>
      </c>
      <c r="B61" s="321" t="s">
        <v>874</v>
      </c>
      <c r="C61" s="321" t="s">
        <v>875</v>
      </c>
      <c r="D61" s="331"/>
      <c r="E61" s="331"/>
      <c r="F61" s="331">
        <v>180.53333333333333</v>
      </c>
      <c r="G61" s="331">
        <v>80</v>
      </c>
      <c r="H61" s="331"/>
      <c r="I61" s="331"/>
      <c r="J61" s="331"/>
      <c r="K61" s="5">
        <f t="shared" si="6"/>
        <v>260.5333333333333</v>
      </c>
      <c r="L61" s="2">
        <f t="shared" si="7"/>
        <v>0.6500000000000341</v>
      </c>
      <c r="M61" s="2">
        <f t="shared" si="8"/>
        <v>1430.5</v>
      </c>
    </row>
    <row r="62" spans="1:13" ht="11.25">
      <c r="A62" s="335">
        <f t="shared" si="1"/>
        <v>60</v>
      </c>
      <c r="B62" s="321" t="s">
        <v>539</v>
      </c>
      <c r="C62" s="321" t="s">
        <v>628</v>
      </c>
      <c r="D62" s="321"/>
      <c r="E62" s="321"/>
      <c r="F62" s="321"/>
      <c r="G62" s="331">
        <v>255</v>
      </c>
      <c r="H62" s="331"/>
      <c r="I62" s="331"/>
      <c r="J62" s="331"/>
      <c r="K62" s="5">
        <f t="shared" si="6"/>
        <v>255</v>
      </c>
      <c r="L62" s="2">
        <f t="shared" si="7"/>
        <v>5.533333333333303</v>
      </c>
      <c r="M62" s="2">
        <f t="shared" si="8"/>
        <v>1436.0333333333333</v>
      </c>
    </row>
    <row r="63" spans="1:13" ht="11.25">
      <c r="A63" s="335">
        <f t="shared" si="1"/>
        <v>61</v>
      </c>
      <c r="B63" s="321" t="s">
        <v>589</v>
      </c>
      <c r="C63" s="321" t="s">
        <v>632</v>
      </c>
      <c r="D63" s="321"/>
      <c r="E63" s="321"/>
      <c r="F63" s="321"/>
      <c r="G63" s="331">
        <v>249.96666666666667</v>
      </c>
      <c r="H63" s="331"/>
      <c r="I63" s="331"/>
      <c r="J63" s="331"/>
      <c r="K63" s="5">
        <f t="shared" si="6"/>
        <v>249.96666666666667</v>
      </c>
      <c r="L63" s="2">
        <f t="shared" si="7"/>
        <v>5.033333333333331</v>
      </c>
      <c r="M63" s="2">
        <f t="shared" si="8"/>
        <v>1441.0666666666666</v>
      </c>
    </row>
    <row r="64" spans="1:13" ht="11.25">
      <c r="A64" s="335">
        <f t="shared" si="1"/>
        <v>62</v>
      </c>
      <c r="B64" s="321" t="s">
        <v>784</v>
      </c>
      <c r="C64" s="321" t="s">
        <v>114</v>
      </c>
      <c r="D64" s="331"/>
      <c r="E64" s="331">
        <v>249</v>
      </c>
      <c r="F64" s="331"/>
      <c r="G64" s="331"/>
      <c r="H64" s="331"/>
      <c r="I64" s="331"/>
      <c r="J64" s="331"/>
      <c r="K64" s="5">
        <f t="shared" si="6"/>
        <v>249</v>
      </c>
      <c r="L64" s="2">
        <f t="shared" si="7"/>
        <v>0.9666666666666686</v>
      </c>
      <c r="M64" s="2">
        <f t="shared" si="8"/>
        <v>1442.0333333333333</v>
      </c>
    </row>
    <row r="65" spans="1:13" ht="11.25">
      <c r="A65" s="335">
        <f t="shared" si="1"/>
        <v>63</v>
      </c>
      <c r="B65" s="321" t="s">
        <v>817</v>
      </c>
      <c r="C65" s="321" t="s">
        <v>182</v>
      </c>
      <c r="D65" s="331"/>
      <c r="E65" s="331">
        <v>248.71666666666667</v>
      </c>
      <c r="F65" s="331"/>
      <c r="G65" s="331"/>
      <c r="H65" s="331"/>
      <c r="I65" s="331"/>
      <c r="J65" s="331"/>
      <c r="K65" s="5">
        <f t="shared" si="6"/>
        <v>248.71666666666667</v>
      </c>
      <c r="L65" s="2">
        <f t="shared" si="7"/>
        <v>0.28333333333333144</v>
      </c>
      <c r="M65" s="2">
        <f t="shared" si="8"/>
        <v>1442.3166666666666</v>
      </c>
    </row>
    <row r="66" spans="1:13" ht="11.25">
      <c r="A66" s="335">
        <f t="shared" si="1"/>
        <v>64</v>
      </c>
      <c r="B66" s="321" t="s">
        <v>502</v>
      </c>
      <c r="C66" s="321" t="s">
        <v>117</v>
      </c>
      <c r="D66" s="331"/>
      <c r="E66" s="331"/>
      <c r="F66" s="331"/>
      <c r="G66" s="331"/>
      <c r="H66" s="331"/>
      <c r="I66" s="331">
        <v>248.15</v>
      </c>
      <c r="J66" s="331"/>
      <c r="K66" s="5">
        <f t="shared" si="6"/>
        <v>248.15</v>
      </c>
      <c r="L66" s="2">
        <f aca="true" t="shared" si="9" ref="L66:L77">K65-K66</f>
        <v>0.5666666666666629</v>
      </c>
      <c r="M66" s="2">
        <f aca="true" t="shared" si="10" ref="M66:M77">$K$3-K66</f>
        <v>1442.8833333333332</v>
      </c>
    </row>
    <row r="67" spans="1:13" ht="11.25">
      <c r="A67" s="335">
        <f t="shared" si="1"/>
        <v>65</v>
      </c>
      <c r="B67" s="325" t="s">
        <v>916</v>
      </c>
      <c r="C67" s="325" t="s">
        <v>121</v>
      </c>
      <c r="D67" s="325"/>
      <c r="E67" s="325"/>
      <c r="F67" s="325"/>
      <c r="G67" s="331">
        <v>240.3</v>
      </c>
      <c r="H67" s="331"/>
      <c r="I67" s="331"/>
      <c r="J67" s="331"/>
      <c r="K67" s="5">
        <f aca="true" t="shared" si="11" ref="K67:K98">SUM(D67:J67)</f>
        <v>240.3</v>
      </c>
      <c r="L67" s="2">
        <f t="shared" si="9"/>
        <v>7.849999999999994</v>
      </c>
      <c r="M67" s="2">
        <f t="shared" si="10"/>
        <v>1450.7333333333333</v>
      </c>
    </row>
    <row r="68" spans="1:13" ht="11.25">
      <c r="A68" s="335">
        <f t="shared" si="1"/>
        <v>66</v>
      </c>
      <c r="B68" s="321" t="s">
        <v>493</v>
      </c>
      <c r="C68" s="321" t="s">
        <v>19</v>
      </c>
      <c r="D68" s="331">
        <v>240</v>
      </c>
      <c r="E68" s="331"/>
      <c r="F68" s="331"/>
      <c r="G68" s="331"/>
      <c r="H68" s="331"/>
      <c r="I68" s="331"/>
      <c r="J68" s="331"/>
      <c r="K68" s="5">
        <f t="shared" si="11"/>
        <v>240</v>
      </c>
      <c r="L68" s="2">
        <f t="shared" si="9"/>
        <v>0.30000000000001137</v>
      </c>
      <c r="M68" s="2">
        <f t="shared" si="10"/>
        <v>1451.0333333333333</v>
      </c>
    </row>
    <row r="69" spans="1:13" ht="11.25">
      <c r="A69" s="335">
        <f aca="true" t="shared" si="12" ref="A69:A125">A68+1</f>
        <v>67</v>
      </c>
      <c r="B69" s="326" t="s">
        <v>1176</v>
      </c>
      <c r="C69" s="326" t="s">
        <v>221</v>
      </c>
      <c r="D69" s="331"/>
      <c r="E69" s="331"/>
      <c r="F69" s="331"/>
      <c r="G69" s="331"/>
      <c r="H69" s="331"/>
      <c r="I69" s="331"/>
      <c r="J69" s="331">
        <v>240</v>
      </c>
      <c r="K69" s="5">
        <f t="shared" si="11"/>
        <v>240</v>
      </c>
      <c r="L69" s="2">
        <f t="shared" si="9"/>
        <v>0</v>
      </c>
      <c r="M69" s="2">
        <f t="shared" si="10"/>
        <v>1451.0333333333333</v>
      </c>
    </row>
    <row r="70" spans="1:13" ht="11.25">
      <c r="A70" s="335">
        <f t="shared" si="12"/>
        <v>68</v>
      </c>
      <c r="B70" s="325" t="s">
        <v>1031</v>
      </c>
      <c r="C70" s="325" t="s">
        <v>1058</v>
      </c>
      <c r="D70" s="331"/>
      <c r="E70" s="331"/>
      <c r="F70" s="331"/>
      <c r="G70" s="331"/>
      <c r="H70" s="331">
        <v>240</v>
      </c>
      <c r="I70" s="331"/>
      <c r="J70" s="331"/>
      <c r="K70" s="5">
        <f t="shared" si="11"/>
        <v>240</v>
      </c>
      <c r="L70" s="2">
        <f t="shared" si="9"/>
        <v>0</v>
      </c>
      <c r="M70" s="2">
        <f t="shared" si="10"/>
        <v>1451.0333333333333</v>
      </c>
    </row>
    <row r="71" spans="1:13" ht="11.25">
      <c r="A71" s="335">
        <f t="shared" si="12"/>
        <v>69</v>
      </c>
      <c r="B71" s="325" t="s">
        <v>917</v>
      </c>
      <c r="C71" s="325" t="s">
        <v>918</v>
      </c>
      <c r="D71" s="325"/>
      <c r="E71" s="325"/>
      <c r="F71" s="325"/>
      <c r="G71" s="331">
        <v>235.3</v>
      </c>
      <c r="H71" s="331"/>
      <c r="I71" s="331"/>
      <c r="J71" s="331"/>
      <c r="K71" s="5">
        <f t="shared" si="11"/>
        <v>235.3</v>
      </c>
      <c r="L71" s="2">
        <f t="shared" si="9"/>
        <v>4.699999999999989</v>
      </c>
      <c r="M71" s="2">
        <f t="shared" si="10"/>
        <v>1455.7333333333333</v>
      </c>
    </row>
    <row r="72" spans="1:13" ht="11.25">
      <c r="A72" s="335">
        <f t="shared" si="12"/>
        <v>70</v>
      </c>
      <c r="B72" s="321" t="s">
        <v>776</v>
      </c>
      <c r="C72" s="321" t="s">
        <v>812</v>
      </c>
      <c r="D72" s="331"/>
      <c r="E72" s="331">
        <v>235</v>
      </c>
      <c r="F72" s="331"/>
      <c r="G72" s="331"/>
      <c r="H72" s="331"/>
      <c r="I72" s="331"/>
      <c r="J72" s="331"/>
      <c r="K72" s="5">
        <f t="shared" si="11"/>
        <v>235</v>
      </c>
      <c r="L72" s="2">
        <f t="shared" si="9"/>
        <v>0.30000000000001137</v>
      </c>
      <c r="M72" s="2">
        <f t="shared" si="10"/>
        <v>1456.0333333333333</v>
      </c>
    </row>
    <row r="73" spans="1:13" ht="11.25">
      <c r="A73" s="335">
        <f t="shared" si="12"/>
        <v>71</v>
      </c>
      <c r="B73" s="327" t="s">
        <v>809</v>
      </c>
      <c r="C73" s="327" t="s">
        <v>182</v>
      </c>
      <c r="D73" s="331"/>
      <c r="E73" s="331"/>
      <c r="F73" s="331"/>
      <c r="G73" s="331"/>
      <c r="H73" s="331"/>
      <c r="I73" s="331"/>
      <c r="J73" s="331">
        <v>233.48333333333332</v>
      </c>
      <c r="K73" s="5">
        <f t="shared" si="11"/>
        <v>233.48333333333332</v>
      </c>
      <c r="L73" s="2">
        <f t="shared" si="9"/>
        <v>1.51666666666668</v>
      </c>
      <c r="M73" s="2">
        <f t="shared" si="10"/>
        <v>1457.55</v>
      </c>
    </row>
    <row r="74" spans="1:13" ht="11.25">
      <c r="A74" s="335">
        <f t="shared" si="12"/>
        <v>72</v>
      </c>
      <c r="B74" s="321" t="s">
        <v>1106</v>
      </c>
      <c r="C74" s="321" t="s">
        <v>169</v>
      </c>
      <c r="D74" s="331"/>
      <c r="E74" s="331"/>
      <c r="F74" s="331"/>
      <c r="G74" s="331"/>
      <c r="H74" s="331"/>
      <c r="I74" s="331">
        <v>229.96666666666667</v>
      </c>
      <c r="J74" s="331"/>
      <c r="K74" s="5">
        <f t="shared" si="11"/>
        <v>229.96666666666667</v>
      </c>
      <c r="L74" s="2">
        <f t="shared" si="9"/>
        <v>3.5166666666666515</v>
      </c>
      <c r="M74" s="2">
        <f t="shared" si="10"/>
        <v>1461.0666666666666</v>
      </c>
    </row>
    <row r="75" spans="1:13" ht="11.25">
      <c r="A75" s="335">
        <f t="shared" si="12"/>
        <v>73</v>
      </c>
      <c r="B75" s="321" t="s">
        <v>564</v>
      </c>
      <c r="C75" s="321" t="s">
        <v>632</v>
      </c>
      <c r="D75" s="331">
        <v>229.78333333333333</v>
      </c>
      <c r="E75" s="331"/>
      <c r="F75" s="331"/>
      <c r="G75" s="331"/>
      <c r="H75" s="331"/>
      <c r="I75" s="331"/>
      <c r="J75" s="331"/>
      <c r="K75" s="5">
        <f t="shared" si="11"/>
        <v>229.78333333333333</v>
      </c>
      <c r="L75" s="2">
        <f t="shared" si="9"/>
        <v>0.18333333333333712</v>
      </c>
      <c r="M75" s="2">
        <f t="shared" si="10"/>
        <v>1461.25</v>
      </c>
    </row>
    <row r="76" spans="1:13" ht="11.25">
      <c r="A76" s="335">
        <f t="shared" si="12"/>
        <v>74</v>
      </c>
      <c r="B76" s="321" t="s">
        <v>1107</v>
      </c>
      <c r="C76" s="321" t="s">
        <v>1108</v>
      </c>
      <c r="D76" s="331"/>
      <c r="E76" s="331"/>
      <c r="F76" s="331"/>
      <c r="G76" s="331"/>
      <c r="H76" s="331"/>
      <c r="I76" s="331">
        <v>228.21666666666664</v>
      </c>
      <c r="J76" s="331"/>
      <c r="K76" s="5">
        <f t="shared" si="11"/>
        <v>228.21666666666664</v>
      </c>
      <c r="L76" s="2">
        <f t="shared" si="9"/>
        <v>1.5666666666666913</v>
      </c>
      <c r="M76" s="2">
        <f t="shared" si="10"/>
        <v>1462.8166666666666</v>
      </c>
    </row>
    <row r="77" spans="1:13" ht="11.25">
      <c r="A77" s="335">
        <f t="shared" si="12"/>
        <v>75</v>
      </c>
      <c r="B77" s="339" t="s">
        <v>906</v>
      </c>
      <c r="C77" s="339" t="s">
        <v>144</v>
      </c>
      <c r="D77" s="331"/>
      <c r="E77" s="331"/>
      <c r="F77" s="331">
        <v>225.1</v>
      </c>
      <c r="G77" s="331"/>
      <c r="H77" s="331"/>
      <c r="I77" s="331"/>
      <c r="J77" s="331"/>
      <c r="K77" s="5">
        <f t="shared" si="11"/>
        <v>225.1</v>
      </c>
      <c r="L77" s="2">
        <f t="shared" si="9"/>
        <v>3.116666666666646</v>
      </c>
      <c r="M77" s="2">
        <f t="shared" si="10"/>
        <v>1465.9333333333334</v>
      </c>
    </row>
    <row r="78" spans="1:13" ht="11.25">
      <c r="A78" s="335">
        <f t="shared" si="12"/>
        <v>76</v>
      </c>
      <c r="B78" s="325" t="s">
        <v>1032</v>
      </c>
      <c r="C78" s="325" t="s">
        <v>60</v>
      </c>
      <c r="D78" s="331"/>
      <c r="E78" s="331"/>
      <c r="F78" s="331"/>
      <c r="G78" s="331"/>
      <c r="H78" s="331">
        <v>224</v>
      </c>
      <c r="I78" s="331"/>
      <c r="J78" s="331"/>
      <c r="K78" s="5">
        <f t="shared" si="11"/>
        <v>224</v>
      </c>
      <c r="L78" s="2">
        <f>K77-K78</f>
        <v>1.0999999999999943</v>
      </c>
      <c r="M78" s="2">
        <f>$K$3-K78</f>
        <v>1467.0333333333333</v>
      </c>
    </row>
    <row r="79" spans="1:13" ht="11.25">
      <c r="A79" s="335">
        <f t="shared" si="12"/>
        <v>77</v>
      </c>
      <c r="B79" s="325" t="s">
        <v>979</v>
      </c>
      <c r="C79" s="325" t="s">
        <v>152</v>
      </c>
      <c r="D79" s="325"/>
      <c r="E79" s="325"/>
      <c r="F79" s="325"/>
      <c r="G79" s="331">
        <v>221.5</v>
      </c>
      <c r="H79" s="331"/>
      <c r="I79" s="331"/>
      <c r="J79" s="331"/>
      <c r="K79" s="5">
        <f t="shared" si="11"/>
        <v>221.5</v>
      </c>
      <c r="L79" s="2">
        <f aca="true" t="shared" si="13" ref="L79:L94">K78-K79</f>
        <v>2.5</v>
      </c>
      <c r="M79" s="2">
        <f aca="true" t="shared" si="14" ref="M79:M94">$K$3-K79</f>
        <v>1469.5333333333333</v>
      </c>
    </row>
    <row r="80" spans="1:13" ht="11.25">
      <c r="A80" s="335">
        <f t="shared" si="12"/>
        <v>78</v>
      </c>
      <c r="B80" s="321" t="s">
        <v>585</v>
      </c>
      <c r="C80" s="321" t="s">
        <v>179</v>
      </c>
      <c r="D80" s="331">
        <v>221.43333333333334</v>
      </c>
      <c r="E80" s="331"/>
      <c r="F80" s="331"/>
      <c r="G80" s="331"/>
      <c r="H80" s="331"/>
      <c r="I80" s="331"/>
      <c r="J80" s="331"/>
      <c r="K80" s="5">
        <f t="shared" si="11"/>
        <v>221.43333333333334</v>
      </c>
      <c r="L80" s="2">
        <f t="shared" si="13"/>
        <v>0.06666666666666288</v>
      </c>
      <c r="M80" s="2">
        <f t="shared" si="14"/>
        <v>1469.6</v>
      </c>
    </row>
    <row r="81" spans="1:13" ht="11.25">
      <c r="A81" s="335">
        <f t="shared" si="12"/>
        <v>79</v>
      </c>
      <c r="B81" s="325" t="s">
        <v>1053</v>
      </c>
      <c r="C81" s="325" t="s">
        <v>1054</v>
      </c>
      <c r="D81" s="331"/>
      <c r="E81" s="331"/>
      <c r="F81" s="331"/>
      <c r="G81" s="331"/>
      <c r="H81" s="331">
        <v>221.36666666666667</v>
      </c>
      <c r="I81" s="331"/>
      <c r="J81" s="331"/>
      <c r="K81" s="5">
        <f t="shared" si="11"/>
        <v>221.36666666666667</v>
      </c>
      <c r="L81" s="2">
        <f t="shared" si="13"/>
        <v>0.06666666666666288</v>
      </c>
      <c r="M81" s="2">
        <f t="shared" si="14"/>
        <v>1469.6666666666665</v>
      </c>
    </row>
    <row r="82" spans="1:13" ht="11.25">
      <c r="A82" s="335">
        <f t="shared" si="12"/>
        <v>80</v>
      </c>
      <c r="B82" s="321" t="s">
        <v>536</v>
      </c>
      <c r="C82" s="321" t="s">
        <v>846</v>
      </c>
      <c r="D82" s="331"/>
      <c r="E82" s="331"/>
      <c r="F82" s="331">
        <v>220</v>
      </c>
      <c r="G82" s="331"/>
      <c r="H82" s="331"/>
      <c r="I82" s="331"/>
      <c r="J82" s="331"/>
      <c r="K82" s="5">
        <f t="shared" si="11"/>
        <v>220</v>
      </c>
      <c r="L82" s="2">
        <f t="shared" si="13"/>
        <v>1.3666666666666742</v>
      </c>
      <c r="M82" s="2">
        <f t="shared" si="14"/>
        <v>1471.0333333333333</v>
      </c>
    </row>
    <row r="83" spans="1:13" ht="11.25">
      <c r="A83" s="335">
        <f t="shared" si="12"/>
        <v>81</v>
      </c>
      <c r="B83" s="321" t="s">
        <v>785</v>
      </c>
      <c r="C83" s="321" t="s">
        <v>786</v>
      </c>
      <c r="D83" s="331"/>
      <c r="E83" s="331">
        <v>219.98333333333335</v>
      </c>
      <c r="F83" s="331"/>
      <c r="G83" s="331"/>
      <c r="H83" s="331"/>
      <c r="I83" s="331"/>
      <c r="J83" s="331"/>
      <c r="K83" s="5">
        <f t="shared" si="11"/>
        <v>219.98333333333335</v>
      </c>
      <c r="L83" s="2">
        <f t="shared" si="13"/>
        <v>0.01666666666665151</v>
      </c>
      <c r="M83" s="2">
        <f t="shared" si="14"/>
        <v>1471.05</v>
      </c>
    </row>
    <row r="84" spans="1:13" ht="11.25">
      <c r="A84" s="335">
        <f t="shared" si="12"/>
        <v>82</v>
      </c>
      <c r="B84" s="321" t="s">
        <v>589</v>
      </c>
      <c r="C84" s="321" t="s">
        <v>32</v>
      </c>
      <c r="D84" s="331"/>
      <c r="E84" s="331"/>
      <c r="F84" s="331">
        <v>218.03333333333333</v>
      </c>
      <c r="G84" s="331"/>
      <c r="H84" s="331"/>
      <c r="I84" s="331"/>
      <c r="J84" s="331"/>
      <c r="K84" s="5">
        <f t="shared" si="11"/>
        <v>218.03333333333333</v>
      </c>
      <c r="L84" s="2">
        <f t="shared" si="13"/>
        <v>1.950000000000017</v>
      </c>
      <c r="M84" s="2">
        <f t="shared" si="14"/>
        <v>1473</v>
      </c>
    </row>
    <row r="85" spans="1:13" ht="11.25">
      <c r="A85" s="335">
        <f t="shared" si="12"/>
        <v>83</v>
      </c>
      <c r="B85" s="327" t="s">
        <v>519</v>
      </c>
      <c r="C85" s="327" t="s">
        <v>730</v>
      </c>
      <c r="D85" s="331"/>
      <c r="E85" s="331"/>
      <c r="F85" s="331"/>
      <c r="G85" s="331"/>
      <c r="H85" s="331"/>
      <c r="I85" s="331"/>
      <c r="J85" s="331">
        <v>216.96666666666664</v>
      </c>
      <c r="K85" s="5">
        <f t="shared" si="11"/>
        <v>216.96666666666664</v>
      </c>
      <c r="L85" s="2">
        <f t="shared" si="13"/>
        <v>1.0666666666666913</v>
      </c>
      <c r="M85" s="2">
        <f t="shared" si="14"/>
        <v>1474.0666666666666</v>
      </c>
    </row>
    <row r="86" spans="1:13" ht="11.25">
      <c r="A86" s="335">
        <f t="shared" si="12"/>
        <v>84</v>
      </c>
      <c r="B86" s="325" t="s">
        <v>980</v>
      </c>
      <c r="C86" s="325" t="s">
        <v>981</v>
      </c>
      <c r="D86" s="325"/>
      <c r="E86" s="325"/>
      <c r="F86" s="325"/>
      <c r="G86" s="331">
        <v>216.2833333333333</v>
      </c>
      <c r="H86" s="331"/>
      <c r="I86" s="331"/>
      <c r="J86" s="331"/>
      <c r="K86" s="5">
        <f t="shared" si="11"/>
        <v>216.2833333333333</v>
      </c>
      <c r="L86" s="2">
        <f t="shared" si="13"/>
        <v>0.6833333333333371</v>
      </c>
      <c r="M86" s="2">
        <f t="shared" si="14"/>
        <v>1474.75</v>
      </c>
    </row>
    <row r="87" spans="1:13" ht="11.25">
      <c r="A87" s="335">
        <f t="shared" si="12"/>
        <v>85</v>
      </c>
      <c r="B87" s="327" t="s">
        <v>1143</v>
      </c>
      <c r="C87" s="327" t="s">
        <v>1172</v>
      </c>
      <c r="D87" s="331"/>
      <c r="E87" s="331"/>
      <c r="F87" s="331"/>
      <c r="G87" s="331"/>
      <c r="H87" s="331"/>
      <c r="I87" s="331"/>
      <c r="J87" s="331">
        <v>215.88333333333335</v>
      </c>
      <c r="K87" s="5">
        <f t="shared" si="11"/>
        <v>215.88333333333335</v>
      </c>
      <c r="L87" s="2">
        <f t="shared" si="13"/>
        <v>0.39999999999994884</v>
      </c>
      <c r="M87" s="2">
        <f t="shared" si="14"/>
        <v>1475.1499999999999</v>
      </c>
    </row>
    <row r="88" spans="1:13" ht="11.25">
      <c r="A88" s="335">
        <f t="shared" si="12"/>
        <v>86</v>
      </c>
      <c r="B88" s="325" t="s">
        <v>1033</v>
      </c>
      <c r="C88" s="325" t="s">
        <v>126</v>
      </c>
      <c r="D88" s="331"/>
      <c r="E88" s="331"/>
      <c r="F88" s="331"/>
      <c r="G88" s="331"/>
      <c r="H88" s="331">
        <v>215.81666666666663</v>
      </c>
      <c r="I88" s="331"/>
      <c r="J88" s="331"/>
      <c r="K88" s="5">
        <f t="shared" si="11"/>
        <v>215.81666666666663</v>
      </c>
      <c r="L88" s="2">
        <f t="shared" si="13"/>
        <v>0.06666666666671972</v>
      </c>
      <c r="M88" s="2">
        <f t="shared" si="14"/>
        <v>1475.2166666666667</v>
      </c>
    </row>
    <row r="89" spans="1:13" ht="11.25">
      <c r="A89" s="335">
        <f t="shared" si="12"/>
        <v>87</v>
      </c>
      <c r="B89" s="339" t="s">
        <v>847</v>
      </c>
      <c r="C89" s="339" t="s">
        <v>848</v>
      </c>
      <c r="D89" s="331"/>
      <c r="E89" s="331"/>
      <c r="F89" s="331">
        <v>215</v>
      </c>
      <c r="G89" s="331"/>
      <c r="H89" s="331"/>
      <c r="I89" s="331"/>
      <c r="J89" s="331"/>
      <c r="K89" s="5">
        <f t="shared" si="11"/>
        <v>215</v>
      </c>
      <c r="L89" s="2">
        <f t="shared" si="13"/>
        <v>0.8166666666666345</v>
      </c>
      <c r="M89" s="2">
        <f t="shared" si="14"/>
        <v>1476.0333333333333</v>
      </c>
    </row>
    <row r="90" spans="1:13" ht="11.25">
      <c r="A90" s="335">
        <f t="shared" si="12"/>
        <v>88</v>
      </c>
      <c r="B90" s="321" t="s">
        <v>800</v>
      </c>
      <c r="C90" s="321" t="s">
        <v>143</v>
      </c>
      <c r="D90" s="331"/>
      <c r="E90" s="331">
        <v>210.33333333333343</v>
      </c>
      <c r="F90" s="331"/>
      <c r="G90" s="331"/>
      <c r="H90" s="331"/>
      <c r="I90" s="331"/>
      <c r="J90" s="331"/>
      <c r="K90" s="5">
        <f t="shared" si="11"/>
        <v>210.33333333333343</v>
      </c>
      <c r="L90" s="2">
        <f t="shared" si="13"/>
        <v>4.666666666666572</v>
      </c>
      <c r="M90" s="2">
        <f t="shared" si="14"/>
        <v>1480.6999999999998</v>
      </c>
    </row>
    <row r="91" spans="1:13" ht="11.25">
      <c r="A91" s="335">
        <f t="shared" si="12"/>
        <v>89</v>
      </c>
      <c r="B91" s="321" t="s">
        <v>536</v>
      </c>
      <c r="C91" s="321" t="s">
        <v>543</v>
      </c>
      <c r="D91" s="331">
        <v>210.1</v>
      </c>
      <c r="E91" s="331"/>
      <c r="F91" s="331"/>
      <c r="G91" s="331"/>
      <c r="H91" s="331"/>
      <c r="I91" s="331"/>
      <c r="J91" s="331"/>
      <c r="K91" s="5">
        <f t="shared" si="11"/>
        <v>210.1</v>
      </c>
      <c r="L91" s="2">
        <f t="shared" si="13"/>
        <v>0.23333333333343376</v>
      </c>
      <c r="M91" s="2">
        <f t="shared" si="14"/>
        <v>1480.9333333333334</v>
      </c>
    </row>
    <row r="92" spans="1:13" ht="11.25">
      <c r="A92" s="335">
        <f t="shared" si="12"/>
        <v>90</v>
      </c>
      <c r="B92" s="321" t="s">
        <v>39</v>
      </c>
      <c r="C92" s="321" t="s">
        <v>708</v>
      </c>
      <c r="D92" s="331"/>
      <c r="E92" s="331"/>
      <c r="F92" s="331">
        <v>209.9</v>
      </c>
      <c r="G92" s="331"/>
      <c r="H92" s="331"/>
      <c r="I92" s="331"/>
      <c r="J92" s="331"/>
      <c r="K92" s="5">
        <f t="shared" si="11"/>
        <v>209.9</v>
      </c>
      <c r="L92" s="2">
        <f t="shared" si="13"/>
        <v>0.19999999999998863</v>
      </c>
      <c r="M92" s="2">
        <f t="shared" si="14"/>
        <v>1481.1333333333332</v>
      </c>
    </row>
    <row r="93" spans="1:13" ht="11.25">
      <c r="A93" s="335">
        <f t="shared" si="12"/>
        <v>91</v>
      </c>
      <c r="B93" s="321" t="s">
        <v>565</v>
      </c>
      <c r="C93" s="321" t="s">
        <v>432</v>
      </c>
      <c r="D93" s="331">
        <v>208.75</v>
      </c>
      <c r="E93" s="331"/>
      <c r="F93" s="331"/>
      <c r="G93" s="331"/>
      <c r="H93" s="331"/>
      <c r="I93" s="331"/>
      <c r="J93" s="331"/>
      <c r="K93" s="5">
        <f t="shared" si="11"/>
        <v>208.75</v>
      </c>
      <c r="L93" s="2">
        <f t="shared" si="13"/>
        <v>1.1500000000000057</v>
      </c>
      <c r="M93" s="2">
        <f t="shared" si="14"/>
        <v>1482.2833333333333</v>
      </c>
    </row>
    <row r="94" spans="1:13" ht="11.25">
      <c r="A94" s="335">
        <f t="shared" si="12"/>
        <v>92</v>
      </c>
      <c r="B94" s="321" t="s">
        <v>535</v>
      </c>
      <c r="C94" s="321" t="s">
        <v>813</v>
      </c>
      <c r="D94" s="331"/>
      <c r="E94" s="331">
        <v>208.5833333333333</v>
      </c>
      <c r="F94" s="331"/>
      <c r="G94" s="331"/>
      <c r="H94" s="331"/>
      <c r="I94" s="331"/>
      <c r="J94" s="331"/>
      <c r="K94" s="5">
        <f t="shared" si="11"/>
        <v>208.5833333333333</v>
      </c>
      <c r="L94" s="2">
        <f t="shared" si="13"/>
        <v>0.16666666666671404</v>
      </c>
      <c r="M94" s="2">
        <f t="shared" si="14"/>
        <v>1482.45</v>
      </c>
    </row>
    <row r="95" spans="1:13" ht="11.25">
      <c r="A95" s="335">
        <f t="shared" si="12"/>
        <v>93</v>
      </c>
      <c r="B95" s="321" t="s">
        <v>803</v>
      </c>
      <c r="C95" s="321" t="s">
        <v>1110</v>
      </c>
      <c r="D95" s="331"/>
      <c r="E95" s="331"/>
      <c r="F95" s="331"/>
      <c r="G95" s="331"/>
      <c r="H95" s="331"/>
      <c r="I95" s="331">
        <v>207.68333333333334</v>
      </c>
      <c r="J95" s="331"/>
      <c r="K95" s="5">
        <f t="shared" si="11"/>
        <v>207.68333333333334</v>
      </c>
      <c r="L95" s="2">
        <f aca="true" t="shared" si="15" ref="L95:L107">K94-K95</f>
        <v>0.8999999999999488</v>
      </c>
      <c r="M95" s="2">
        <f aca="true" t="shared" si="16" ref="M95:M107">$K$3-K95</f>
        <v>1483.35</v>
      </c>
    </row>
    <row r="96" spans="1:13" ht="11.25">
      <c r="A96" s="335">
        <f t="shared" si="12"/>
        <v>94</v>
      </c>
      <c r="B96" s="325" t="s">
        <v>534</v>
      </c>
      <c r="C96" s="325" t="s">
        <v>1059</v>
      </c>
      <c r="D96" s="331"/>
      <c r="E96" s="331"/>
      <c r="F96" s="331"/>
      <c r="G96" s="331"/>
      <c r="H96" s="331">
        <v>198.6</v>
      </c>
      <c r="I96" s="331"/>
      <c r="J96" s="331"/>
      <c r="K96" s="5">
        <f t="shared" si="11"/>
        <v>198.6</v>
      </c>
      <c r="L96" s="2">
        <f t="shared" si="15"/>
        <v>9.083333333333343</v>
      </c>
      <c r="M96" s="2">
        <f t="shared" si="16"/>
        <v>1492.4333333333334</v>
      </c>
    </row>
    <row r="97" spans="1:13" ht="11.25">
      <c r="A97" s="335">
        <f t="shared" si="12"/>
        <v>95</v>
      </c>
      <c r="B97" s="325" t="s">
        <v>982</v>
      </c>
      <c r="C97" s="325" t="s">
        <v>983</v>
      </c>
      <c r="D97" s="325"/>
      <c r="E97" s="325"/>
      <c r="F97" s="325"/>
      <c r="G97" s="331">
        <v>197.35</v>
      </c>
      <c r="H97" s="331"/>
      <c r="I97" s="331"/>
      <c r="J97" s="331"/>
      <c r="K97" s="5">
        <f t="shared" si="11"/>
        <v>197.35</v>
      </c>
      <c r="L97" s="2">
        <f t="shared" si="15"/>
        <v>1.25</v>
      </c>
      <c r="M97" s="2">
        <f t="shared" si="16"/>
        <v>1493.6833333333334</v>
      </c>
    </row>
    <row r="98" spans="1:13" ht="11.25">
      <c r="A98" s="335">
        <f t="shared" si="12"/>
        <v>96</v>
      </c>
      <c r="B98" s="339" t="s">
        <v>849</v>
      </c>
      <c r="C98" s="339" t="s">
        <v>628</v>
      </c>
      <c r="D98" s="331"/>
      <c r="E98" s="331"/>
      <c r="F98" s="331">
        <v>195</v>
      </c>
      <c r="G98" s="331"/>
      <c r="H98" s="331"/>
      <c r="I98" s="331"/>
      <c r="J98" s="331"/>
      <c r="K98" s="5">
        <f t="shared" si="11"/>
        <v>195</v>
      </c>
      <c r="L98" s="2">
        <f t="shared" si="15"/>
        <v>2.3499999999999943</v>
      </c>
      <c r="M98" s="2">
        <f t="shared" si="16"/>
        <v>1496.0333333333333</v>
      </c>
    </row>
    <row r="99" spans="1:13" ht="11.25">
      <c r="A99" s="335">
        <f t="shared" si="12"/>
        <v>97</v>
      </c>
      <c r="B99" s="321" t="s">
        <v>801</v>
      </c>
      <c r="C99" s="321" t="s">
        <v>802</v>
      </c>
      <c r="D99" s="331"/>
      <c r="E99" s="331">
        <v>192.7</v>
      </c>
      <c r="F99" s="331"/>
      <c r="G99" s="331"/>
      <c r="H99" s="331"/>
      <c r="I99" s="331"/>
      <c r="J99" s="331"/>
      <c r="K99" s="5">
        <f aca="true" t="shared" si="17" ref="K99:K125">SUM(D99:J99)</f>
        <v>192.7</v>
      </c>
      <c r="L99" s="2">
        <f>K98-K99</f>
        <v>2.3000000000000114</v>
      </c>
      <c r="M99" s="2">
        <f>$K$3-K99</f>
        <v>1498.3333333333333</v>
      </c>
    </row>
    <row r="100" spans="1:13" ht="11.25">
      <c r="A100" s="335">
        <f t="shared" si="12"/>
        <v>98</v>
      </c>
      <c r="B100" s="321" t="s">
        <v>537</v>
      </c>
      <c r="C100" s="321" t="s">
        <v>144</v>
      </c>
      <c r="D100" s="331">
        <v>191.35</v>
      </c>
      <c r="E100" s="331"/>
      <c r="F100" s="331"/>
      <c r="G100" s="331"/>
      <c r="H100" s="331"/>
      <c r="I100" s="331"/>
      <c r="J100" s="331"/>
      <c r="K100" s="5">
        <f t="shared" si="17"/>
        <v>191.35</v>
      </c>
      <c r="L100" s="2">
        <f>K99-K100</f>
        <v>1.3499999999999943</v>
      </c>
      <c r="M100" s="2">
        <f>$K$3-K100</f>
        <v>1499.6833333333334</v>
      </c>
    </row>
    <row r="101" spans="1:13" ht="11.25">
      <c r="A101" s="335">
        <f t="shared" si="12"/>
        <v>99</v>
      </c>
      <c r="B101" s="327" t="s">
        <v>1173</v>
      </c>
      <c r="C101" s="327" t="s">
        <v>1174</v>
      </c>
      <c r="D101" s="331"/>
      <c r="E101" s="331"/>
      <c r="F101" s="331"/>
      <c r="G101" s="331"/>
      <c r="H101" s="331"/>
      <c r="I101" s="331"/>
      <c r="J101" s="331">
        <v>185.05</v>
      </c>
      <c r="K101" s="5">
        <f t="shared" si="17"/>
        <v>185.05</v>
      </c>
      <c r="L101" s="2">
        <f>K100-K101</f>
        <v>6.299999999999983</v>
      </c>
      <c r="M101" s="2">
        <f>$K$3-K101</f>
        <v>1505.9833333333333</v>
      </c>
    </row>
    <row r="102" spans="1:13" ht="11.25">
      <c r="A102" s="335">
        <f t="shared" si="12"/>
        <v>100</v>
      </c>
      <c r="B102" s="339" t="s">
        <v>540</v>
      </c>
      <c r="C102" s="339" t="s">
        <v>850</v>
      </c>
      <c r="D102" s="331"/>
      <c r="E102" s="331"/>
      <c r="F102" s="331">
        <v>184.6</v>
      </c>
      <c r="G102" s="331"/>
      <c r="H102" s="331"/>
      <c r="I102" s="331"/>
      <c r="J102" s="331"/>
      <c r="K102" s="5">
        <f t="shared" si="17"/>
        <v>184.6</v>
      </c>
      <c r="L102" s="2">
        <f t="shared" si="15"/>
        <v>0.45000000000001705</v>
      </c>
      <c r="M102" s="2">
        <f t="shared" si="16"/>
        <v>1506.4333333333334</v>
      </c>
    </row>
    <row r="103" spans="1:13" ht="11.25">
      <c r="A103" s="335">
        <f t="shared" si="12"/>
        <v>101</v>
      </c>
      <c r="B103" s="327" t="s">
        <v>1155</v>
      </c>
      <c r="C103" s="327" t="s">
        <v>1177</v>
      </c>
      <c r="D103" s="331"/>
      <c r="E103" s="331"/>
      <c r="F103" s="331"/>
      <c r="G103" s="331"/>
      <c r="H103" s="331"/>
      <c r="I103" s="331"/>
      <c r="J103" s="331">
        <v>182.93333333333337</v>
      </c>
      <c r="K103" s="5">
        <f t="shared" si="17"/>
        <v>182.93333333333337</v>
      </c>
      <c r="L103" s="2">
        <f t="shared" si="15"/>
        <v>1.6666666666666288</v>
      </c>
      <c r="M103" s="2">
        <f t="shared" si="16"/>
        <v>1508.1</v>
      </c>
    </row>
    <row r="104" spans="1:13" ht="11.25">
      <c r="A104" s="335">
        <f t="shared" si="12"/>
        <v>102</v>
      </c>
      <c r="B104" s="321" t="s">
        <v>908</v>
      </c>
      <c r="C104" s="321" t="s">
        <v>632</v>
      </c>
      <c r="D104" s="331"/>
      <c r="E104" s="331"/>
      <c r="F104" s="331">
        <v>180.6</v>
      </c>
      <c r="G104" s="331"/>
      <c r="H104" s="331"/>
      <c r="I104" s="331"/>
      <c r="J104" s="331"/>
      <c r="K104" s="5">
        <f t="shared" si="17"/>
        <v>180.6</v>
      </c>
      <c r="L104" s="2">
        <f t="shared" si="15"/>
        <v>2.3333333333333712</v>
      </c>
      <c r="M104" s="2">
        <f t="shared" si="16"/>
        <v>1510.4333333333334</v>
      </c>
    </row>
    <row r="105" spans="1:13" ht="11.25">
      <c r="A105" s="335">
        <f t="shared" si="12"/>
        <v>103</v>
      </c>
      <c r="B105" s="326" t="s">
        <v>612</v>
      </c>
      <c r="C105" s="326" t="s">
        <v>1175</v>
      </c>
      <c r="D105" s="331"/>
      <c r="E105" s="331"/>
      <c r="F105" s="331"/>
      <c r="G105" s="331"/>
      <c r="H105" s="331"/>
      <c r="I105" s="331"/>
      <c r="J105" s="331">
        <v>176.26666666666665</v>
      </c>
      <c r="K105" s="5">
        <f t="shared" si="17"/>
        <v>176.26666666666665</v>
      </c>
      <c r="L105" s="2">
        <f t="shared" si="15"/>
        <v>4.333333333333343</v>
      </c>
      <c r="M105" s="2">
        <f t="shared" si="16"/>
        <v>1514.7666666666667</v>
      </c>
    </row>
    <row r="106" spans="1:13" ht="11.25">
      <c r="A106" s="335">
        <f t="shared" si="12"/>
        <v>104</v>
      </c>
      <c r="B106" s="321" t="s">
        <v>777</v>
      </c>
      <c r="C106" s="321" t="s">
        <v>814</v>
      </c>
      <c r="D106" s="331"/>
      <c r="E106" s="331">
        <v>173.30000000000004</v>
      </c>
      <c r="F106" s="331"/>
      <c r="G106" s="331"/>
      <c r="H106" s="331"/>
      <c r="I106" s="331"/>
      <c r="J106" s="331"/>
      <c r="K106" s="5">
        <f t="shared" si="17"/>
        <v>173.30000000000004</v>
      </c>
      <c r="L106" s="2">
        <f t="shared" si="15"/>
        <v>2.9666666666666117</v>
      </c>
      <c r="M106" s="2">
        <f t="shared" si="16"/>
        <v>1517.7333333333333</v>
      </c>
    </row>
    <row r="107" spans="1:13" ht="11.25">
      <c r="A107" s="335">
        <f t="shared" si="12"/>
        <v>105</v>
      </c>
      <c r="B107" s="321" t="s">
        <v>788</v>
      </c>
      <c r="C107" s="321" t="s">
        <v>789</v>
      </c>
      <c r="D107" s="331"/>
      <c r="E107" s="331">
        <v>172.33333333333331</v>
      </c>
      <c r="F107" s="331"/>
      <c r="G107" s="331"/>
      <c r="H107" s="331"/>
      <c r="I107" s="331"/>
      <c r="J107" s="331"/>
      <c r="K107" s="5">
        <f t="shared" si="17"/>
        <v>172.33333333333331</v>
      </c>
      <c r="L107" s="2">
        <f t="shared" si="15"/>
        <v>0.9666666666667254</v>
      </c>
      <c r="M107" s="2">
        <f t="shared" si="16"/>
        <v>1518.7</v>
      </c>
    </row>
    <row r="108" spans="1:13" ht="11.25">
      <c r="A108" s="335">
        <f t="shared" si="12"/>
        <v>106</v>
      </c>
      <c r="B108" s="326" t="s">
        <v>1169</v>
      </c>
      <c r="C108" s="326" t="s">
        <v>1170</v>
      </c>
      <c r="D108" s="331"/>
      <c r="E108" s="331"/>
      <c r="F108" s="331"/>
      <c r="G108" s="331"/>
      <c r="H108" s="331"/>
      <c r="I108" s="331"/>
      <c r="J108" s="331">
        <v>171.43333333333334</v>
      </c>
      <c r="K108" s="5">
        <f t="shared" si="17"/>
        <v>171.43333333333334</v>
      </c>
      <c r="L108" s="2">
        <f aca="true" t="shared" si="18" ref="L108:L117">K107-K108</f>
        <v>0.8999999999999773</v>
      </c>
      <c r="M108" s="2">
        <f aca="true" t="shared" si="19" ref="M108:M117">$K$3-K108</f>
        <v>1519.6</v>
      </c>
    </row>
    <row r="109" spans="1:13" ht="11.25">
      <c r="A109" s="335">
        <f t="shared" si="12"/>
        <v>107</v>
      </c>
      <c r="B109" s="321" t="s">
        <v>803</v>
      </c>
      <c r="C109" s="321" t="s">
        <v>804</v>
      </c>
      <c r="D109" s="331"/>
      <c r="E109" s="331">
        <v>164.73333333333338</v>
      </c>
      <c r="F109" s="331"/>
      <c r="G109" s="331"/>
      <c r="H109" s="331"/>
      <c r="I109" s="331"/>
      <c r="J109" s="331"/>
      <c r="K109" s="5">
        <f t="shared" si="17"/>
        <v>164.73333333333338</v>
      </c>
      <c r="L109" s="2">
        <f t="shared" si="18"/>
        <v>6.69999999999996</v>
      </c>
      <c r="M109" s="2">
        <f t="shared" si="19"/>
        <v>1526.3</v>
      </c>
    </row>
    <row r="110" spans="1:13" ht="11.25">
      <c r="A110" s="335">
        <f t="shared" si="12"/>
        <v>108</v>
      </c>
      <c r="B110" s="321" t="s">
        <v>538</v>
      </c>
      <c r="C110" s="321" t="s">
        <v>64</v>
      </c>
      <c r="D110" s="331">
        <v>164.26666666666668</v>
      </c>
      <c r="E110" s="331"/>
      <c r="F110" s="331"/>
      <c r="G110" s="331"/>
      <c r="H110" s="331"/>
      <c r="I110" s="331"/>
      <c r="J110" s="331"/>
      <c r="K110" s="5">
        <f t="shared" si="17"/>
        <v>164.26666666666668</v>
      </c>
      <c r="L110" s="2">
        <f t="shared" si="18"/>
        <v>0.466666666666697</v>
      </c>
      <c r="M110" s="2">
        <f t="shared" si="19"/>
        <v>1526.7666666666667</v>
      </c>
    </row>
    <row r="111" spans="1:13" ht="11.25">
      <c r="A111" s="335">
        <f t="shared" si="12"/>
        <v>109</v>
      </c>
      <c r="B111" s="321" t="s">
        <v>778</v>
      </c>
      <c r="C111" s="321" t="s">
        <v>815</v>
      </c>
      <c r="D111" s="331"/>
      <c r="E111" s="331">
        <v>163.13333333333335</v>
      </c>
      <c r="F111" s="331"/>
      <c r="G111" s="331"/>
      <c r="H111" s="331"/>
      <c r="I111" s="331"/>
      <c r="J111" s="331"/>
      <c r="K111" s="5">
        <f t="shared" si="17"/>
        <v>163.13333333333335</v>
      </c>
      <c r="L111" s="2">
        <f t="shared" si="18"/>
        <v>1.1333333333333258</v>
      </c>
      <c r="M111" s="2">
        <f t="shared" si="19"/>
        <v>1527.8999999999999</v>
      </c>
    </row>
    <row r="112" spans="1:13" ht="11.25">
      <c r="A112" s="335">
        <f t="shared" si="12"/>
        <v>110</v>
      </c>
      <c r="B112" s="321" t="s">
        <v>805</v>
      </c>
      <c r="C112" s="321" t="s">
        <v>806</v>
      </c>
      <c r="D112" s="331"/>
      <c r="E112" s="331">
        <v>159.21666666666664</v>
      </c>
      <c r="F112" s="331"/>
      <c r="G112" s="331"/>
      <c r="H112" s="331"/>
      <c r="I112" s="331"/>
      <c r="J112" s="331"/>
      <c r="K112" s="5">
        <f t="shared" si="17"/>
        <v>159.21666666666664</v>
      </c>
      <c r="L112" s="2">
        <f t="shared" si="18"/>
        <v>3.916666666666714</v>
      </c>
      <c r="M112" s="2">
        <f t="shared" si="19"/>
        <v>1531.8166666666666</v>
      </c>
    </row>
    <row r="113" spans="1:13" ht="11.25">
      <c r="A113" s="335">
        <f t="shared" si="12"/>
        <v>111</v>
      </c>
      <c r="B113" s="321" t="s">
        <v>779</v>
      </c>
      <c r="C113" s="321" t="s">
        <v>176</v>
      </c>
      <c r="D113" s="331"/>
      <c r="E113" s="331">
        <v>156.7166666666667</v>
      </c>
      <c r="F113" s="331"/>
      <c r="G113" s="331"/>
      <c r="H113" s="331"/>
      <c r="I113" s="331"/>
      <c r="J113" s="331"/>
      <c r="K113" s="5">
        <f t="shared" si="17"/>
        <v>156.7166666666667</v>
      </c>
      <c r="L113" s="2">
        <f t="shared" si="18"/>
        <v>2.499999999999943</v>
      </c>
      <c r="M113" s="2">
        <f t="shared" si="19"/>
        <v>1534.3166666666666</v>
      </c>
    </row>
    <row r="114" spans="1:13" ht="11.25">
      <c r="A114" s="335">
        <f t="shared" si="12"/>
        <v>112</v>
      </c>
      <c r="B114" s="321" t="s">
        <v>807</v>
      </c>
      <c r="C114" s="321" t="s">
        <v>470</v>
      </c>
      <c r="D114" s="331"/>
      <c r="E114" s="331">
        <v>149.75</v>
      </c>
      <c r="F114" s="331"/>
      <c r="G114" s="331"/>
      <c r="H114" s="331"/>
      <c r="I114" s="331"/>
      <c r="J114" s="331"/>
      <c r="K114" s="5">
        <f t="shared" si="17"/>
        <v>149.75</v>
      </c>
      <c r="L114" s="2">
        <f t="shared" si="18"/>
        <v>6.966666666666697</v>
      </c>
      <c r="M114" s="2">
        <f t="shared" si="19"/>
        <v>1541.2833333333333</v>
      </c>
    </row>
    <row r="115" spans="1:13" ht="11.25">
      <c r="A115" s="335">
        <f t="shared" si="12"/>
        <v>113</v>
      </c>
      <c r="B115" s="325" t="s">
        <v>954</v>
      </c>
      <c r="C115" s="325" t="s">
        <v>955</v>
      </c>
      <c r="D115" s="325"/>
      <c r="E115" s="325"/>
      <c r="F115" s="325"/>
      <c r="G115" s="331">
        <v>149.21666666666667</v>
      </c>
      <c r="H115" s="331"/>
      <c r="I115" s="331"/>
      <c r="J115" s="331"/>
      <c r="K115" s="5">
        <f t="shared" si="17"/>
        <v>149.21666666666667</v>
      </c>
      <c r="L115" s="2">
        <f t="shared" si="18"/>
        <v>0.5333333333333314</v>
      </c>
      <c r="M115" s="2">
        <f t="shared" si="19"/>
        <v>1541.8166666666666</v>
      </c>
    </row>
    <row r="116" spans="1:13" ht="11.25">
      <c r="A116" s="335">
        <f t="shared" si="12"/>
        <v>114</v>
      </c>
      <c r="B116" s="321" t="s">
        <v>540</v>
      </c>
      <c r="C116" s="321" t="s">
        <v>544</v>
      </c>
      <c r="D116" s="331">
        <v>148.91666666666666</v>
      </c>
      <c r="E116" s="331"/>
      <c r="F116" s="331"/>
      <c r="G116" s="331"/>
      <c r="H116" s="331"/>
      <c r="I116" s="331"/>
      <c r="J116" s="331"/>
      <c r="K116" s="5">
        <f t="shared" si="17"/>
        <v>148.91666666666666</v>
      </c>
      <c r="L116" s="2">
        <f t="shared" si="18"/>
        <v>0.30000000000001137</v>
      </c>
      <c r="M116" s="2">
        <f t="shared" si="19"/>
        <v>1542.1166666666666</v>
      </c>
    </row>
    <row r="117" spans="1:13" ht="11.25">
      <c r="A117" s="335">
        <f t="shared" si="12"/>
        <v>115</v>
      </c>
      <c r="B117" s="325" t="s">
        <v>1005</v>
      </c>
      <c r="C117" s="325" t="s">
        <v>153</v>
      </c>
      <c r="D117" s="331"/>
      <c r="E117" s="331"/>
      <c r="F117" s="331"/>
      <c r="G117" s="331"/>
      <c r="H117" s="331">
        <v>147.91666666666663</v>
      </c>
      <c r="I117" s="331"/>
      <c r="J117" s="331"/>
      <c r="K117" s="5">
        <f t="shared" si="17"/>
        <v>147.91666666666663</v>
      </c>
      <c r="L117" s="2">
        <f t="shared" si="18"/>
        <v>1.0000000000000284</v>
      </c>
      <c r="M117" s="2">
        <f t="shared" si="19"/>
        <v>1543.1166666666668</v>
      </c>
    </row>
    <row r="118" spans="1:13" ht="11.25">
      <c r="A118" s="335">
        <f t="shared" si="12"/>
        <v>116</v>
      </c>
      <c r="B118" s="326" t="s">
        <v>1156</v>
      </c>
      <c r="C118" s="326" t="s">
        <v>1178</v>
      </c>
      <c r="D118" s="331"/>
      <c r="E118" s="331"/>
      <c r="F118" s="331"/>
      <c r="G118" s="331"/>
      <c r="H118" s="331"/>
      <c r="I118" s="331"/>
      <c r="J118" s="331">
        <v>142.3</v>
      </c>
      <c r="K118" s="5">
        <f t="shared" si="17"/>
        <v>142.3</v>
      </c>
      <c r="L118" s="2">
        <f aca="true" t="shared" si="20" ref="L118:L125">K117-K118</f>
        <v>5.616666666666617</v>
      </c>
      <c r="M118" s="2">
        <f aca="true" t="shared" si="21" ref="M118:M125">$K$3-K118</f>
        <v>1548.7333333333333</v>
      </c>
    </row>
    <row r="119" spans="1:13" ht="11.25">
      <c r="A119" s="335">
        <f t="shared" si="12"/>
        <v>117</v>
      </c>
      <c r="B119" s="321" t="s">
        <v>1112</v>
      </c>
      <c r="C119" s="321" t="s">
        <v>1113</v>
      </c>
      <c r="D119" s="331"/>
      <c r="E119" s="331"/>
      <c r="F119" s="331"/>
      <c r="G119" s="331"/>
      <c r="H119" s="331"/>
      <c r="I119" s="331">
        <v>136.83333333333334</v>
      </c>
      <c r="J119" s="331"/>
      <c r="K119" s="5">
        <f t="shared" si="17"/>
        <v>136.83333333333334</v>
      </c>
      <c r="L119" s="2">
        <f t="shared" si="20"/>
        <v>5.466666666666669</v>
      </c>
      <c r="M119" s="2">
        <f t="shared" si="21"/>
        <v>1554.2</v>
      </c>
    </row>
    <row r="120" spans="1:13" ht="11.25">
      <c r="A120" s="335">
        <f t="shared" si="12"/>
        <v>118</v>
      </c>
      <c r="B120" s="321" t="s">
        <v>891</v>
      </c>
      <c r="C120" s="321" t="s">
        <v>892</v>
      </c>
      <c r="D120" s="331"/>
      <c r="E120" s="331"/>
      <c r="F120" s="331">
        <v>135.3</v>
      </c>
      <c r="G120" s="331"/>
      <c r="H120" s="331"/>
      <c r="I120" s="331"/>
      <c r="J120" s="331"/>
      <c r="K120" s="5">
        <f t="shared" si="17"/>
        <v>135.3</v>
      </c>
      <c r="L120" s="2">
        <f t="shared" si="20"/>
        <v>1.5333333333333314</v>
      </c>
      <c r="M120" s="2">
        <f t="shared" si="21"/>
        <v>1555.7333333333333</v>
      </c>
    </row>
    <row r="121" spans="1:13" ht="11.25">
      <c r="A121" s="335">
        <f t="shared" si="12"/>
        <v>119</v>
      </c>
      <c r="B121" s="346" t="s">
        <v>1014</v>
      </c>
      <c r="C121" s="325" t="s">
        <v>1055</v>
      </c>
      <c r="D121" s="331"/>
      <c r="E121" s="331"/>
      <c r="F121" s="331"/>
      <c r="G121" s="331"/>
      <c r="H121" s="331">
        <v>126.26666666666668</v>
      </c>
      <c r="I121" s="331"/>
      <c r="J121" s="331"/>
      <c r="K121" s="5">
        <f t="shared" si="17"/>
        <v>126.26666666666668</v>
      </c>
      <c r="L121" s="2">
        <f t="shared" si="20"/>
        <v>9.033333333333331</v>
      </c>
      <c r="M121" s="2">
        <f t="shared" si="21"/>
        <v>1564.7666666666667</v>
      </c>
    </row>
    <row r="122" spans="1:13" ht="11.25">
      <c r="A122" s="335">
        <f t="shared" si="12"/>
        <v>120</v>
      </c>
      <c r="B122" s="321" t="s">
        <v>1114</v>
      </c>
      <c r="C122" s="321" t="s">
        <v>866</v>
      </c>
      <c r="D122" s="331"/>
      <c r="E122" s="331"/>
      <c r="F122" s="331"/>
      <c r="G122" s="331"/>
      <c r="H122" s="331"/>
      <c r="I122" s="331">
        <v>125.91666666666667</v>
      </c>
      <c r="J122" s="331"/>
      <c r="K122" s="5">
        <f t="shared" si="17"/>
        <v>125.91666666666667</v>
      </c>
      <c r="L122" s="2">
        <f t="shared" si="20"/>
        <v>0.3500000000000085</v>
      </c>
      <c r="M122" s="2">
        <f t="shared" si="21"/>
        <v>1565.1166666666666</v>
      </c>
    </row>
    <row r="123" spans="1:13" ht="11.25">
      <c r="A123" s="335">
        <f t="shared" si="12"/>
        <v>121</v>
      </c>
      <c r="B123" s="321" t="s">
        <v>589</v>
      </c>
      <c r="C123" s="321" t="s">
        <v>383</v>
      </c>
      <c r="D123" s="331">
        <v>125.38333333333331</v>
      </c>
      <c r="E123" s="331"/>
      <c r="F123" s="331"/>
      <c r="G123" s="331"/>
      <c r="H123" s="331"/>
      <c r="I123" s="331"/>
      <c r="J123" s="331"/>
      <c r="K123" s="5">
        <f t="shared" si="17"/>
        <v>125.38333333333331</v>
      </c>
      <c r="L123" s="2">
        <f t="shared" si="20"/>
        <v>0.5333333333333599</v>
      </c>
      <c r="M123" s="2">
        <f t="shared" si="21"/>
        <v>1565.65</v>
      </c>
    </row>
    <row r="124" spans="1:13" ht="11.25">
      <c r="A124" s="335">
        <f t="shared" si="12"/>
        <v>122</v>
      </c>
      <c r="B124" s="325" t="s">
        <v>942</v>
      </c>
      <c r="C124" s="325" t="s">
        <v>267</v>
      </c>
      <c r="D124" s="325"/>
      <c r="E124" s="325"/>
      <c r="F124" s="325"/>
      <c r="G124" s="331">
        <v>123.98333333333332</v>
      </c>
      <c r="H124" s="331"/>
      <c r="I124" s="331"/>
      <c r="J124" s="331"/>
      <c r="K124" s="5">
        <f t="shared" si="17"/>
        <v>123.98333333333332</v>
      </c>
      <c r="L124" s="2">
        <f t="shared" si="20"/>
        <v>1.3999999999999915</v>
      </c>
      <c r="M124" s="2">
        <f t="shared" si="21"/>
        <v>1567.05</v>
      </c>
    </row>
    <row r="125" spans="1:13" ht="11.25">
      <c r="A125" s="335">
        <f t="shared" si="12"/>
        <v>123</v>
      </c>
      <c r="B125" s="325" t="s">
        <v>538</v>
      </c>
      <c r="C125" s="325" t="s">
        <v>136</v>
      </c>
      <c r="D125" s="331"/>
      <c r="E125" s="331"/>
      <c r="F125" s="331"/>
      <c r="G125" s="331"/>
      <c r="H125" s="331">
        <v>87.15</v>
      </c>
      <c r="I125" s="331"/>
      <c r="J125" s="331"/>
      <c r="K125" s="5">
        <f t="shared" si="17"/>
        <v>87.15</v>
      </c>
      <c r="L125" s="2">
        <f t="shared" si="20"/>
        <v>36.833333333333314</v>
      </c>
      <c r="M125" s="2">
        <f t="shared" si="21"/>
        <v>1603.8833333333332</v>
      </c>
    </row>
  </sheetData>
  <sheetProtection/>
  <autoFilter ref="A2:M65"/>
  <mergeCells count="1">
    <mergeCell ref="A1:M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L2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7" sqref="D7"/>
    </sheetView>
  </sheetViews>
  <sheetFormatPr defaultColWidth="11.421875" defaultRowHeight="12.75"/>
  <cols>
    <col min="1" max="1" width="4.00390625" style="299" customWidth="1"/>
    <col min="2" max="2" width="34.140625" style="298" bestFit="1" customWidth="1"/>
    <col min="3" max="3" width="5.8515625" style="298" customWidth="1"/>
    <col min="4" max="4" width="6.140625" style="298" customWidth="1"/>
    <col min="5" max="5" width="5.57421875" style="298" customWidth="1"/>
    <col min="6" max="6" width="5.7109375" style="298" customWidth="1"/>
    <col min="7" max="9" width="4.8515625" style="298" bestFit="1" customWidth="1"/>
    <col min="10" max="10" width="7.57421875" style="298" bestFit="1" customWidth="1"/>
    <col min="11" max="11" width="6.8515625" style="298" bestFit="1" customWidth="1"/>
    <col min="12" max="12" width="6.421875" style="298" bestFit="1" customWidth="1"/>
    <col min="13" max="16384" width="11.421875" style="298" customWidth="1"/>
  </cols>
  <sheetData>
    <row r="1" spans="1:12" s="150" customFormat="1" ht="15">
      <c r="A1" s="293"/>
      <c r="B1" s="374" t="s">
        <v>272</v>
      </c>
      <c r="C1" s="374"/>
      <c r="D1" s="374"/>
      <c r="E1" s="374"/>
      <c r="F1" s="374"/>
      <c r="G1" s="374"/>
      <c r="H1" s="374"/>
      <c r="I1" s="374"/>
      <c r="J1" s="374"/>
      <c r="K1" s="374"/>
      <c r="L1" s="375"/>
    </row>
    <row r="2" spans="1:12" s="285" customFormat="1" ht="63.75" customHeight="1">
      <c r="A2" s="294" t="s">
        <v>0</v>
      </c>
      <c r="B2" s="283" t="s">
        <v>1</v>
      </c>
      <c r="C2" s="51" t="s">
        <v>488</v>
      </c>
      <c r="D2" s="163" t="s">
        <v>681</v>
      </c>
      <c r="E2" s="52" t="s">
        <v>898</v>
      </c>
      <c r="F2" s="52" t="s">
        <v>911</v>
      </c>
      <c r="G2" s="170" t="s">
        <v>1009</v>
      </c>
      <c r="H2" s="170" t="s">
        <v>489</v>
      </c>
      <c r="I2" s="170" t="s">
        <v>1136</v>
      </c>
      <c r="J2" s="284" t="s">
        <v>2</v>
      </c>
      <c r="K2" s="284" t="s">
        <v>210</v>
      </c>
      <c r="L2" s="295" t="s">
        <v>211</v>
      </c>
    </row>
    <row r="3" spans="1:12" s="276" customFormat="1" ht="11.25">
      <c r="A3" s="350">
        <v>1</v>
      </c>
      <c r="B3" s="321" t="s">
        <v>547</v>
      </c>
      <c r="C3" s="331">
        <v>253.25</v>
      </c>
      <c r="D3" s="331">
        <v>260</v>
      </c>
      <c r="E3" s="331">
        <v>243.96666666666667</v>
      </c>
      <c r="F3" s="331">
        <v>249.66666666666666</v>
      </c>
      <c r="G3" s="331">
        <v>260</v>
      </c>
      <c r="H3" s="331">
        <v>180.66666666666666</v>
      </c>
      <c r="I3" s="331">
        <v>260.68333333333334</v>
      </c>
      <c r="J3" s="5">
        <f aca="true" t="shared" si="0" ref="J3:J14">SUM(C3:I3)</f>
        <v>1708.2333333333333</v>
      </c>
      <c r="K3" s="277"/>
      <c r="L3" s="296"/>
    </row>
    <row r="4" spans="1:12" s="276" customFormat="1" ht="11.25">
      <c r="A4" s="350">
        <f aca="true" t="shared" si="1" ref="A4:A35">A3+1</f>
        <v>2</v>
      </c>
      <c r="B4" s="321" t="s">
        <v>546</v>
      </c>
      <c r="C4" s="331">
        <v>251.4</v>
      </c>
      <c r="D4" s="331">
        <v>296</v>
      </c>
      <c r="E4" s="331">
        <v>296</v>
      </c>
      <c r="F4" s="331">
        <v>282.95</v>
      </c>
      <c r="G4" s="347"/>
      <c r="H4" s="331">
        <v>290.75000000000006</v>
      </c>
      <c r="I4" s="331">
        <v>245.73333333333332</v>
      </c>
      <c r="J4" s="5">
        <f t="shared" si="0"/>
        <v>1662.8333333333333</v>
      </c>
      <c r="K4" s="2">
        <f aca="true" t="shared" si="2" ref="K4:K35">J3-J4</f>
        <v>45.40000000000009</v>
      </c>
      <c r="L4" s="42">
        <f aca="true" t="shared" si="3" ref="L4:L35">$J$3-J4</f>
        <v>45.40000000000009</v>
      </c>
    </row>
    <row r="5" spans="1:12" s="276" customFormat="1" ht="11.25">
      <c r="A5" s="350">
        <f t="shared" si="1"/>
        <v>3</v>
      </c>
      <c r="B5" s="321" t="s">
        <v>568</v>
      </c>
      <c r="C5" s="331">
        <v>260</v>
      </c>
      <c r="D5" s="331">
        <v>251.31666666666663</v>
      </c>
      <c r="E5" s="331">
        <v>254.1</v>
      </c>
      <c r="F5" s="331">
        <v>202.68333333333337</v>
      </c>
      <c r="G5" s="331">
        <v>241.21666666666667</v>
      </c>
      <c r="H5" s="347"/>
      <c r="I5" s="331">
        <v>183.86666666666667</v>
      </c>
      <c r="J5" s="5">
        <f t="shared" si="0"/>
        <v>1393.1833333333334</v>
      </c>
      <c r="K5" s="2">
        <f t="shared" si="2"/>
        <v>269.64999999999986</v>
      </c>
      <c r="L5" s="42">
        <f t="shared" si="3"/>
        <v>315.04999999999995</v>
      </c>
    </row>
    <row r="6" spans="1:12" s="276" customFormat="1" ht="11.25">
      <c r="A6" s="350">
        <f t="shared" si="1"/>
        <v>4</v>
      </c>
      <c r="B6" s="321" t="s">
        <v>554</v>
      </c>
      <c r="C6" s="331">
        <v>153.4</v>
      </c>
      <c r="D6" s="331">
        <v>220.14999999999998</v>
      </c>
      <c r="E6" s="331">
        <v>103.25</v>
      </c>
      <c r="F6" s="331">
        <v>280</v>
      </c>
      <c r="G6" s="331">
        <v>188.5</v>
      </c>
      <c r="H6" s="347"/>
      <c r="I6" s="331">
        <v>265.78333333333336</v>
      </c>
      <c r="J6" s="5">
        <f t="shared" si="0"/>
        <v>1211.0833333333333</v>
      </c>
      <c r="K6" s="2">
        <f t="shared" si="2"/>
        <v>182.10000000000014</v>
      </c>
      <c r="L6" s="42">
        <f t="shared" si="3"/>
        <v>497.1500000000001</v>
      </c>
    </row>
    <row r="7" spans="1:12" s="276" customFormat="1" ht="11.25">
      <c r="A7" s="350">
        <f t="shared" si="1"/>
        <v>5</v>
      </c>
      <c r="B7" s="321" t="s">
        <v>10</v>
      </c>
      <c r="C7" s="331">
        <v>224.13333333333333</v>
      </c>
      <c r="D7" s="331">
        <v>259.5</v>
      </c>
      <c r="E7" s="331">
        <v>276.6333333333333</v>
      </c>
      <c r="F7" s="331">
        <v>228.2666666666666</v>
      </c>
      <c r="G7" s="331"/>
      <c r="H7" s="331">
        <v>209.91666666666666</v>
      </c>
      <c r="I7" s="347"/>
      <c r="J7" s="5">
        <f t="shared" si="0"/>
        <v>1198.45</v>
      </c>
      <c r="K7" s="2">
        <f t="shared" si="2"/>
        <v>12.633333333333212</v>
      </c>
      <c r="L7" s="42">
        <f t="shared" si="3"/>
        <v>509.7833333333333</v>
      </c>
    </row>
    <row r="8" spans="1:12" s="276" customFormat="1" ht="11.25">
      <c r="A8" s="350">
        <f t="shared" si="1"/>
        <v>6</v>
      </c>
      <c r="B8" s="321" t="s">
        <v>723</v>
      </c>
      <c r="C8" s="331">
        <v>254.65</v>
      </c>
      <c r="D8" s="331">
        <v>225.28333333333327</v>
      </c>
      <c r="E8" s="331">
        <v>260</v>
      </c>
      <c r="F8" s="331">
        <v>197.65</v>
      </c>
      <c r="G8" s="331"/>
      <c r="H8" s="331">
        <v>260</v>
      </c>
      <c r="I8" s="347"/>
      <c r="J8" s="5">
        <f t="shared" si="0"/>
        <v>1197.5833333333333</v>
      </c>
      <c r="K8" s="2">
        <f t="shared" si="2"/>
        <v>0.8666666666667879</v>
      </c>
      <c r="L8" s="42">
        <f t="shared" si="3"/>
        <v>510.6500000000001</v>
      </c>
    </row>
    <row r="9" spans="1:12" s="276" customFormat="1" ht="11.25">
      <c r="A9" s="350">
        <f t="shared" si="1"/>
        <v>7</v>
      </c>
      <c r="B9" s="325" t="s">
        <v>943</v>
      </c>
      <c r="C9" s="331">
        <v>228.4</v>
      </c>
      <c r="D9" s="347"/>
      <c r="E9" s="347"/>
      <c r="F9" s="331">
        <v>260</v>
      </c>
      <c r="G9" s="331">
        <v>209.38333333333327</v>
      </c>
      <c r="H9" s="331">
        <v>184.08333333333334</v>
      </c>
      <c r="I9" s="331">
        <v>260</v>
      </c>
      <c r="J9" s="5">
        <f t="shared" si="0"/>
        <v>1141.8666666666668</v>
      </c>
      <c r="K9" s="2">
        <f t="shared" si="2"/>
        <v>55.71666666666647</v>
      </c>
      <c r="L9" s="42">
        <f t="shared" si="3"/>
        <v>566.3666666666666</v>
      </c>
    </row>
    <row r="10" spans="1:12" s="276" customFormat="1" ht="11.25">
      <c r="A10" s="350">
        <f t="shared" si="1"/>
        <v>8</v>
      </c>
      <c r="B10" s="321" t="s">
        <v>731</v>
      </c>
      <c r="C10" s="331">
        <v>211.83333333333343</v>
      </c>
      <c r="D10" s="331">
        <v>203.20000000000005</v>
      </c>
      <c r="E10" s="331">
        <v>177.78333333333336</v>
      </c>
      <c r="F10" s="331">
        <v>219</v>
      </c>
      <c r="G10" s="331">
        <v>186.08333333333331</v>
      </c>
      <c r="H10" s="331">
        <v>113.83333333333334</v>
      </c>
      <c r="I10" s="347"/>
      <c r="J10" s="5">
        <f t="shared" si="0"/>
        <v>1111.7333333333333</v>
      </c>
      <c r="K10" s="2">
        <f t="shared" si="2"/>
        <v>30.13333333333344</v>
      </c>
      <c r="L10" s="42">
        <f t="shared" si="3"/>
        <v>596.5</v>
      </c>
    </row>
    <row r="11" spans="1:12" s="276" customFormat="1" ht="11.25">
      <c r="A11" s="350">
        <f t="shared" si="1"/>
        <v>9</v>
      </c>
      <c r="B11" s="321" t="s">
        <v>201</v>
      </c>
      <c r="C11" s="331">
        <v>229.9166666666667</v>
      </c>
      <c r="D11" s="331">
        <v>214.66666666666666</v>
      </c>
      <c r="E11" s="331"/>
      <c r="F11" s="331">
        <v>220.18333333333334</v>
      </c>
      <c r="G11" s="331">
        <v>142.15</v>
      </c>
      <c r="H11" s="331">
        <v>237.49999999999997</v>
      </c>
      <c r="I11" s="347"/>
      <c r="J11" s="5">
        <f t="shared" si="0"/>
        <v>1044.4166666666665</v>
      </c>
      <c r="K11" s="2">
        <f t="shared" si="2"/>
        <v>67.31666666666683</v>
      </c>
      <c r="L11" s="42">
        <f t="shared" si="3"/>
        <v>663.8166666666668</v>
      </c>
    </row>
    <row r="12" spans="1:12" s="276" customFormat="1" ht="11.25">
      <c r="A12" s="350">
        <f t="shared" si="1"/>
        <v>10</v>
      </c>
      <c r="B12" s="321" t="s">
        <v>578</v>
      </c>
      <c r="C12" s="331">
        <v>143.18333333333334</v>
      </c>
      <c r="D12" s="331">
        <v>206.45</v>
      </c>
      <c r="E12" s="347"/>
      <c r="F12" s="347"/>
      <c r="G12" s="331">
        <v>226.4666666666667</v>
      </c>
      <c r="H12" s="331">
        <v>232.3666666666667</v>
      </c>
      <c r="I12" s="331">
        <v>211.78333333333333</v>
      </c>
      <c r="J12" s="5">
        <f t="shared" si="0"/>
        <v>1020.25</v>
      </c>
      <c r="K12" s="2">
        <f t="shared" si="2"/>
        <v>24.166666666666515</v>
      </c>
      <c r="L12" s="42">
        <f t="shared" si="3"/>
        <v>687.9833333333333</v>
      </c>
    </row>
    <row r="13" spans="1:12" s="276" customFormat="1" ht="11.25">
      <c r="A13" s="350">
        <f t="shared" si="1"/>
        <v>11</v>
      </c>
      <c r="B13" s="321" t="s">
        <v>724</v>
      </c>
      <c r="C13" s="348"/>
      <c r="D13" s="331">
        <v>198.89999999999998</v>
      </c>
      <c r="E13" s="331">
        <v>176.55</v>
      </c>
      <c r="F13" s="331">
        <v>212.73333333333323</v>
      </c>
      <c r="G13" s="331"/>
      <c r="H13" s="331">
        <v>211.4499999999999</v>
      </c>
      <c r="I13" s="331">
        <v>200.44999999999996</v>
      </c>
      <c r="J13" s="5">
        <f t="shared" si="0"/>
        <v>1000.083333333333</v>
      </c>
      <c r="K13" s="2">
        <f t="shared" si="2"/>
        <v>20.16666666666697</v>
      </c>
      <c r="L13" s="42">
        <f t="shared" si="3"/>
        <v>708.1500000000003</v>
      </c>
    </row>
    <row r="14" spans="1:12" s="276" customFormat="1" ht="11.25">
      <c r="A14" s="350">
        <f t="shared" si="1"/>
        <v>12</v>
      </c>
      <c r="B14" s="321" t="s">
        <v>188</v>
      </c>
      <c r="C14" s="348"/>
      <c r="D14" s="331">
        <v>271.53333333333336</v>
      </c>
      <c r="E14" s="331">
        <v>237.8</v>
      </c>
      <c r="F14" s="331">
        <v>228.4</v>
      </c>
      <c r="G14" s="331">
        <v>254.43333333333334</v>
      </c>
      <c r="H14" s="347"/>
      <c r="I14" s="347"/>
      <c r="J14" s="5">
        <f t="shared" si="0"/>
        <v>992.1666666666667</v>
      </c>
      <c r="K14" s="2">
        <f t="shared" si="2"/>
        <v>7.916666666666288</v>
      </c>
      <c r="L14" s="42">
        <f t="shared" si="3"/>
        <v>716.0666666666666</v>
      </c>
    </row>
    <row r="15" spans="1:12" s="276" customFormat="1" ht="11.25">
      <c r="A15" s="350">
        <f t="shared" si="1"/>
        <v>13</v>
      </c>
      <c r="B15" s="321" t="s">
        <v>575</v>
      </c>
      <c r="C15" s="331">
        <v>170.23333333333335</v>
      </c>
      <c r="D15" s="331">
        <v>161.01666666666665</v>
      </c>
      <c r="E15" s="331"/>
      <c r="F15" s="331">
        <v>191.43333333333334</v>
      </c>
      <c r="G15" s="331">
        <v>248.95</v>
      </c>
      <c r="H15" s="347"/>
      <c r="I15" s="331">
        <v>171.96666666666664</v>
      </c>
      <c r="J15" s="5">
        <f aca="true" t="shared" si="4" ref="J15:J48">SUM(C15:I15)</f>
        <v>943.6000000000001</v>
      </c>
      <c r="K15" s="2">
        <f t="shared" si="2"/>
        <v>48.566666666666606</v>
      </c>
      <c r="L15" s="42">
        <f t="shared" si="3"/>
        <v>764.6333333333332</v>
      </c>
    </row>
    <row r="16" spans="1:12" s="276" customFormat="1" ht="11.25">
      <c r="A16" s="350">
        <f t="shared" si="1"/>
        <v>14</v>
      </c>
      <c r="B16" s="340" t="s">
        <v>529</v>
      </c>
      <c r="C16" s="331">
        <v>175.4</v>
      </c>
      <c r="D16" s="331"/>
      <c r="E16" s="331">
        <v>80</v>
      </c>
      <c r="F16" s="331">
        <v>320</v>
      </c>
      <c r="G16" s="331"/>
      <c r="H16" s="331"/>
      <c r="I16" s="331">
        <v>360</v>
      </c>
      <c r="J16" s="5">
        <f t="shared" si="4"/>
        <v>935.4</v>
      </c>
      <c r="K16" s="2">
        <f t="shared" si="2"/>
        <v>8.20000000000016</v>
      </c>
      <c r="L16" s="42">
        <f t="shared" si="3"/>
        <v>772.8333333333334</v>
      </c>
    </row>
    <row r="17" spans="1:12" s="276" customFormat="1" ht="11.25">
      <c r="A17" s="350">
        <f t="shared" si="1"/>
        <v>15</v>
      </c>
      <c r="B17" s="321" t="s">
        <v>611</v>
      </c>
      <c r="C17" s="331">
        <v>168.9833333333333</v>
      </c>
      <c r="D17" s="331">
        <v>125.56666666666666</v>
      </c>
      <c r="E17" s="347"/>
      <c r="F17" s="331">
        <v>206.16666666666666</v>
      </c>
      <c r="G17" s="331">
        <v>233.8</v>
      </c>
      <c r="H17" s="331">
        <v>196.03333333333333</v>
      </c>
      <c r="I17" s="347"/>
      <c r="J17" s="5">
        <f t="shared" si="4"/>
        <v>930.55</v>
      </c>
      <c r="K17" s="2">
        <f t="shared" si="2"/>
        <v>4.850000000000023</v>
      </c>
      <c r="L17" s="42">
        <f t="shared" si="3"/>
        <v>777.6833333333334</v>
      </c>
    </row>
    <row r="18" spans="1:12" s="276" customFormat="1" ht="11.25">
      <c r="A18" s="350">
        <f t="shared" si="1"/>
        <v>16</v>
      </c>
      <c r="B18" s="321" t="s">
        <v>593</v>
      </c>
      <c r="C18" s="331">
        <v>185.48333333333335</v>
      </c>
      <c r="D18" s="331">
        <v>153.78333333333333</v>
      </c>
      <c r="E18" s="331">
        <v>147.75</v>
      </c>
      <c r="F18" s="331"/>
      <c r="G18" s="331">
        <v>232.65</v>
      </c>
      <c r="H18" s="347"/>
      <c r="I18" s="331">
        <v>197.33333333333331</v>
      </c>
      <c r="J18" s="5">
        <f t="shared" si="4"/>
        <v>917</v>
      </c>
      <c r="K18" s="2">
        <f t="shared" si="2"/>
        <v>13.549999999999955</v>
      </c>
      <c r="L18" s="42">
        <f t="shared" si="3"/>
        <v>791.2333333333333</v>
      </c>
    </row>
    <row r="19" spans="1:12" s="276" customFormat="1" ht="11.25">
      <c r="A19" s="350">
        <f t="shared" si="1"/>
        <v>17</v>
      </c>
      <c r="B19" s="325" t="s">
        <v>912</v>
      </c>
      <c r="C19" s="331">
        <v>187.5833333333333</v>
      </c>
      <c r="D19" s="347"/>
      <c r="E19" s="347"/>
      <c r="F19" s="331">
        <v>237.2</v>
      </c>
      <c r="G19" s="331"/>
      <c r="H19" s="331">
        <v>135.55</v>
      </c>
      <c r="I19" s="331">
        <v>354.93333333333334</v>
      </c>
      <c r="J19" s="5">
        <f t="shared" si="4"/>
        <v>915.2666666666667</v>
      </c>
      <c r="K19" s="2">
        <f t="shared" si="2"/>
        <v>1.7333333333333485</v>
      </c>
      <c r="L19" s="42">
        <f t="shared" si="3"/>
        <v>792.9666666666667</v>
      </c>
    </row>
    <row r="20" spans="1:12" s="276" customFormat="1" ht="11.25">
      <c r="A20" s="350">
        <f t="shared" si="1"/>
        <v>18</v>
      </c>
      <c r="B20" s="321" t="s">
        <v>870</v>
      </c>
      <c r="C20" s="331">
        <v>120</v>
      </c>
      <c r="D20" s="347"/>
      <c r="E20" s="331">
        <v>179.91666666666666</v>
      </c>
      <c r="F20" s="331">
        <v>108.05</v>
      </c>
      <c r="G20" s="347"/>
      <c r="H20" s="331">
        <v>178.95000000000002</v>
      </c>
      <c r="I20" s="331">
        <v>320</v>
      </c>
      <c r="J20" s="5">
        <f t="shared" si="4"/>
        <v>906.9166666666666</v>
      </c>
      <c r="K20" s="2">
        <f t="shared" si="2"/>
        <v>8.350000000000023</v>
      </c>
      <c r="L20" s="42">
        <f t="shared" si="3"/>
        <v>801.3166666666667</v>
      </c>
    </row>
    <row r="21" spans="1:12" s="276" customFormat="1" ht="11.25">
      <c r="A21" s="350">
        <f t="shared" si="1"/>
        <v>19</v>
      </c>
      <c r="B21" s="321" t="s">
        <v>909</v>
      </c>
      <c r="C21" s="331">
        <v>200.7</v>
      </c>
      <c r="D21" s="331">
        <v>219.3166666666667</v>
      </c>
      <c r="E21" s="331">
        <v>245.6</v>
      </c>
      <c r="F21" s="331">
        <v>217.3</v>
      </c>
      <c r="G21" s="331"/>
      <c r="H21" s="347"/>
      <c r="I21" s="347"/>
      <c r="J21" s="5">
        <f t="shared" si="4"/>
        <v>882.9166666666667</v>
      </c>
      <c r="K21" s="2">
        <f t="shared" si="2"/>
        <v>23.999999999999886</v>
      </c>
      <c r="L21" s="42">
        <f t="shared" si="3"/>
        <v>825.3166666666666</v>
      </c>
    </row>
    <row r="22" spans="1:12" s="276" customFormat="1" ht="11.25">
      <c r="A22" s="350">
        <f t="shared" si="1"/>
        <v>20</v>
      </c>
      <c r="B22" s="321" t="s">
        <v>545</v>
      </c>
      <c r="C22" s="331">
        <v>296</v>
      </c>
      <c r="D22" s="331"/>
      <c r="E22" s="331"/>
      <c r="F22" s="331"/>
      <c r="G22" s="331"/>
      <c r="H22" s="331">
        <v>320</v>
      </c>
      <c r="I22" s="331">
        <v>254.86666666666667</v>
      </c>
      <c r="J22" s="5">
        <f t="shared" si="4"/>
        <v>870.8666666666667</v>
      </c>
      <c r="K22" s="2">
        <f t="shared" si="2"/>
        <v>12.050000000000068</v>
      </c>
      <c r="L22" s="42">
        <f t="shared" si="3"/>
        <v>837.3666666666667</v>
      </c>
    </row>
    <row r="23" spans="1:12" s="276" customFormat="1" ht="11.25">
      <c r="A23" s="350">
        <f t="shared" si="1"/>
        <v>21</v>
      </c>
      <c r="B23" s="321" t="s">
        <v>842</v>
      </c>
      <c r="C23" s="321"/>
      <c r="D23" s="347"/>
      <c r="E23" s="331">
        <v>279.1333333333333</v>
      </c>
      <c r="F23" s="331">
        <v>290.45</v>
      </c>
      <c r="G23" s="347"/>
      <c r="H23" s="347"/>
      <c r="I23" s="331">
        <v>296</v>
      </c>
      <c r="J23" s="5">
        <f t="shared" si="4"/>
        <v>865.5833333333333</v>
      </c>
      <c r="K23" s="2">
        <f t="shared" si="2"/>
        <v>5.283333333333417</v>
      </c>
      <c r="L23" s="42">
        <f t="shared" si="3"/>
        <v>842.6500000000001</v>
      </c>
    </row>
    <row r="24" spans="1:12" s="276" customFormat="1" ht="11.25">
      <c r="A24" s="350">
        <f t="shared" si="1"/>
        <v>22</v>
      </c>
      <c r="B24" s="321" t="s">
        <v>745</v>
      </c>
      <c r="C24" s="348"/>
      <c r="D24" s="331">
        <v>112.18333333333334</v>
      </c>
      <c r="E24" s="331">
        <v>170.98333333333332</v>
      </c>
      <c r="F24" s="331">
        <v>174.91666666666666</v>
      </c>
      <c r="G24" s="331"/>
      <c r="H24" s="331">
        <v>166.06666666666666</v>
      </c>
      <c r="I24" s="331">
        <v>219.8333333333333</v>
      </c>
      <c r="J24" s="5">
        <f t="shared" si="4"/>
        <v>843.9833333333331</v>
      </c>
      <c r="K24" s="2">
        <f t="shared" si="2"/>
        <v>21.600000000000136</v>
      </c>
      <c r="L24" s="42">
        <f t="shared" si="3"/>
        <v>864.2500000000002</v>
      </c>
    </row>
    <row r="25" spans="1:12" s="276" customFormat="1" ht="11.25">
      <c r="A25" s="350">
        <f t="shared" si="1"/>
        <v>23</v>
      </c>
      <c r="B25" s="321" t="s">
        <v>514</v>
      </c>
      <c r="C25" s="331">
        <v>178.4</v>
      </c>
      <c r="D25" s="331">
        <v>174.3166666666667</v>
      </c>
      <c r="E25" s="347"/>
      <c r="F25" s="331">
        <v>106.05</v>
      </c>
      <c r="G25" s="347"/>
      <c r="H25" s="331">
        <v>136.21666666666667</v>
      </c>
      <c r="I25" s="331">
        <v>230.21666666666673</v>
      </c>
      <c r="J25" s="5">
        <f t="shared" si="4"/>
        <v>825.2</v>
      </c>
      <c r="K25" s="2">
        <f t="shared" si="2"/>
        <v>18.783333333333076</v>
      </c>
      <c r="L25" s="42">
        <f t="shared" si="3"/>
        <v>883.0333333333333</v>
      </c>
    </row>
    <row r="26" spans="1:12" s="276" customFormat="1" ht="11.25">
      <c r="A26" s="350">
        <f t="shared" si="1"/>
        <v>24</v>
      </c>
      <c r="B26" s="321" t="s">
        <v>682</v>
      </c>
      <c r="C26" s="331">
        <v>137.26666666666665</v>
      </c>
      <c r="D26" s="341">
        <v>320</v>
      </c>
      <c r="E26" s="331">
        <v>132.05</v>
      </c>
      <c r="F26" s="331">
        <v>247.43333333333337</v>
      </c>
      <c r="G26" s="347"/>
      <c r="H26" s="347"/>
      <c r="I26" s="347"/>
      <c r="J26" s="5">
        <f t="shared" si="4"/>
        <v>836.75</v>
      </c>
      <c r="K26" s="2">
        <f t="shared" si="2"/>
        <v>-11.549999999999955</v>
      </c>
      <c r="L26" s="42">
        <f t="shared" si="3"/>
        <v>871.4833333333333</v>
      </c>
    </row>
    <row r="27" spans="1:12" s="276" customFormat="1" ht="11.25">
      <c r="A27" s="350">
        <f t="shared" si="1"/>
        <v>25</v>
      </c>
      <c r="B27" s="321" t="s">
        <v>704</v>
      </c>
      <c r="C27" s="348"/>
      <c r="D27" s="331">
        <v>205.53333333333336</v>
      </c>
      <c r="E27" s="347"/>
      <c r="F27" s="331">
        <v>298.31666666666666</v>
      </c>
      <c r="G27" s="331">
        <v>266.9166666666667</v>
      </c>
      <c r="H27" s="347"/>
      <c r="I27" s="347"/>
      <c r="J27" s="5">
        <f t="shared" si="4"/>
        <v>770.7666666666667</v>
      </c>
      <c r="K27" s="2">
        <f t="shared" si="2"/>
        <v>65.98333333333335</v>
      </c>
      <c r="L27" s="42">
        <f t="shared" si="3"/>
        <v>937.4666666666667</v>
      </c>
    </row>
    <row r="28" spans="1:12" s="276" customFormat="1" ht="11.25">
      <c r="A28" s="350">
        <f t="shared" si="1"/>
        <v>26</v>
      </c>
      <c r="B28" s="321" t="s">
        <v>702</v>
      </c>
      <c r="C28" s="348"/>
      <c r="D28" s="331">
        <v>274.6166666666667</v>
      </c>
      <c r="E28" s="331">
        <v>241.2</v>
      </c>
      <c r="F28" s="331"/>
      <c r="G28" s="347"/>
      <c r="H28" s="331">
        <v>129.88333333333333</v>
      </c>
      <c r="I28" s="331">
        <v>100.63333333333333</v>
      </c>
      <c r="J28" s="5">
        <f t="shared" si="4"/>
        <v>746.3333333333333</v>
      </c>
      <c r="K28" s="2">
        <f t="shared" si="2"/>
        <v>24.433333333333394</v>
      </c>
      <c r="L28" s="42">
        <f t="shared" si="3"/>
        <v>961.9000000000001</v>
      </c>
    </row>
    <row r="29" spans="1:12" s="276" customFormat="1" ht="11.25">
      <c r="A29" s="350">
        <f t="shared" si="1"/>
        <v>27</v>
      </c>
      <c r="B29" s="321" t="s">
        <v>857</v>
      </c>
      <c r="C29" s="331">
        <v>87.58333333333333</v>
      </c>
      <c r="D29" s="347"/>
      <c r="E29" s="331">
        <v>172.46666666666664</v>
      </c>
      <c r="F29" s="347"/>
      <c r="G29" s="347"/>
      <c r="H29" s="331">
        <v>216.61666666666665</v>
      </c>
      <c r="I29" s="331">
        <v>244.63333333333333</v>
      </c>
      <c r="J29" s="5">
        <f t="shared" si="4"/>
        <v>721.3</v>
      </c>
      <c r="K29" s="2">
        <f t="shared" si="2"/>
        <v>25.033333333333303</v>
      </c>
      <c r="L29" s="42">
        <f t="shared" si="3"/>
        <v>986.9333333333334</v>
      </c>
    </row>
    <row r="30" spans="1:12" s="276" customFormat="1" ht="11.25">
      <c r="A30" s="350">
        <f t="shared" si="1"/>
        <v>28</v>
      </c>
      <c r="B30" s="325" t="s">
        <v>944</v>
      </c>
      <c r="C30" s="347"/>
      <c r="D30" s="347"/>
      <c r="E30" s="347"/>
      <c r="F30" s="331">
        <v>234.96666666666667</v>
      </c>
      <c r="G30" s="331">
        <v>248.8</v>
      </c>
      <c r="H30" s="347"/>
      <c r="I30" s="331">
        <v>230.31666666666666</v>
      </c>
      <c r="J30" s="5">
        <f t="shared" si="4"/>
        <v>714.0833333333333</v>
      </c>
      <c r="K30" s="2">
        <f t="shared" si="2"/>
        <v>7.216666666666697</v>
      </c>
      <c r="L30" s="42">
        <f t="shared" si="3"/>
        <v>994.1500000000001</v>
      </c>
    </row>
    <row r="31" spans="1:12" s="276" customFormat="1" ht="11.25">
      <c r="A31" s="350">
        <f t="shared" si="1"/>
        <v>29</v>
      </c>
      <c r="B31" s="321" t="s">
        <v>524</v>
      </c>
      <c r="C31" s="331">
        <v>304.88333333333327</v>
      </c>
      <c r="D31" s="331"/>
      <c r="E31" s="331">
        <v>127.03333333333333</v>
      </c>
      <c r="F31" s="347"/>
      <c r="G31" s="331">
        <v>280.76666666666665</v>
      </c>
      <c r="H31" s="349"/>
      <c r="I31" s="331"/>
      <c r="J31" s="5">
        <f t="shared" si="4"/>
        <v>712.6833333333333</v>
      </c>
      <c r="K31" s="2">
        <f t="shared" si="2"/>
        <v>1.3999999999999773</v>
      </c>
      <c r="L31" s="42">
        <f t="shared" si="3"/>
        <v>995.5500000000001</v>
      </c>
    </row>
    <row r="32" spans="1:12" s="276" customFormat="1" ht="11.25">
      <c r="A32" s="350">
        <f t="shared" si="1"/>
        <v>30</v>
      </c>
      <c r="B32" s="340" t="s">
        <v>467</v>
      </c>
      <c r="C32" s="331">
        <v>194.4</v>
      </c>
      <c r="D32" s="331"/>
      <c r="E32" s="331"/>
      <c r="F32" s="331">
        <v>193.75</v>
      </c>
      <c r="G32" s="331">
        <v>320</v>
      </c>
      <c r="H32" s="347"/>
      <c r="I32" s="347"/>
      <c r="J32" s="5">
        <f t="shared" si="4"/>
        <v>708.15</v>
      </c>
      <c r="K32" s="2">
        <f t="shared" si="2"/>
        <v>4.533333333333303</v>
      </c>
      <c r="L32" s="42">
        <f t="shared" si="3"/>
        <v>1000.0833333333334</v>
      </c>
    </row>
    <row r="33" spans="1:12" s="276" customFormat="1" ht="11.25">
      <c r="A33" s="350">
        <f t="shared" si="1"/>
        <v>31</v>
      </c>
      <c r="B33" s="321" t="s">
        <v>727</v>
      </c>
      <c r="C33" s="348"/>
      <c r="D33" s="331">
        <v>240</v>
      </c>
      <c r="E33" s="331">
        <v>225.78333333333333</v>
      </c>
      <c r="F33" s="331"/>
      <c r="G33" s="331"/>
      <c r="H33" s="331">
        <v>231.23333333333332</v>
      </c>
      <c r="I33" s="347"/>
      <c r="J33" s="5">
        <f t="shared" si="4"/>
        <v>697.0166666666667</v>
      </c>
      <c r="K33" s="2">
        <f t="shared" si="2"/>
        <v>11.133333333333326</v>
      </c>
      <c r="L33" s="42">
        <f t="shared" si="3"/>
        <v>1011.2166666666667</v>
      </c>
    </row>
    <row r="34" spans="1:12" s="276" customFormat="1" ht="11.25">
      <c r="A34" s="350">
        <f t="shared" si="1"/>
        <v>32</v>
      </c>
      <c r="B34" s="336" t="s">
        <v>929</v>
      </c>
      <c r="C34" s="347"/>
      <c r="D34" s="347"/>
      <c r="E34" s="347"/>
      <c r="F34" s="331">
        <v>129.98333333333335</v>
      </c>
      <c r="G34" s="331"/>
      <c r="H34" s="331">
        <v>296</v>
      </c>
      <c r="I34" s="331">
        <v>270.96666666666664</v>
      </c>
      <c r="J34" s="5">
        <f t="shared" si="4"/>
        <v>696.95</v>
      </c>
      <c r="K34" s="2">
        <f t="shared" si="2"/>
        <v>0.06666666666660603</v>
      </c>
      <c r="L34" s="42">
        <f t="shared" si="3"/>
        <v>1011.2833333333333</v>
      </c>
    </row>
    <row r="35" spans="1:12" s="276" customFormat="1" ht="11.25">
      <c r="A35" s="350">
        <f t="shared" si="1"/>
        <v>33</v>
      </c>
      <c r="B35" s="321" t="s">
        <v>195</v>
      </c>
      <c r="C35" s="331">
        <v>156</v>
      </c>
      <c r="D35" s="331">
        <v>158.65000000000003</v>
      </c>
      <c r="E35" s="331">
        <v>173.86666666666667</v>
      </c>
      <c r="F35" s="331">
        <v>194.26666666666662</v>
      </c>
      <c r="G35" s="347"/>
      <c r="H35" s="347"/>
      <c r="I35" s="347"/>
      <c r="J35" s="5">
        <f t="shared" si="4"/>
        <v>682.7833333333333</v>
      </c>
      <c r="K35" s="2">
        <f t="shared" si="2"/>
        <v>14.166666666666742</v>
      </c>
      <c r="L35" s="42">
        <f t="shared" si="3"/>
        <v>1025.45</v>
      </c>
    </row>
    <row r="36" spans="1:12" s="276" customFormat="1" ht="11.25">
      <c r="A36" s="350">
        <f aca="true" t="shared" si="5" ref="A36:A71">A35+1</f>
        <v>34</v>
      </c>
      <c r="B36" s="321" t="s">
        <v>853</v>
      </c>
      <c r="C36" s="321"/>
      <c r="D36" s="331">
        <v>238.46666666666667</v>
      </c>
      <c r="E36" s="331">
        <v>237.83333333333343</v>
      </c>
      <c r="F36" s="331">
        <v>198.53333333333333</v>
      </c>
      <c r="G36" s="331"/>
      <c r="H36" s="349"/>
      <c r="I36" s="347"/>
      <c r="J36" s="5">
        <f t="shared" si="4"/>
        <v>674.8333333333334</v>
      </c>
      <c r="K36" s="2">
        <f aca="true" t="shared" si="6" ref="K36:K64">J35-J36</f>
        <v>7.949999999999932</v>
      </c>
      <c r="L36" s="42">
        <f aca="true" t="shared" si="7" ref="L36:L64">$J$3-J36</f>
        <v>1033.4</v>
      </c>
    </row>
    <row r="37" spans="1:12" s="276" customFormat="1" ht="11.25">
      <c r="A37" s="350">
        <f t="shared" si="5"/>
        <v>35</v>
      </c>
      <c r="B37" s="321" t="s">
        <v>744</v>
      </c>
      <c r="C37" s="348"/>
      <c r="D37" s="331">
        <v>132.91666666666666</v>
      </c>
      <c r="E37" s="331">
        <v>231.53333333333333</v>
      </c>
      <c r="F37" s="347"/>
      <c r="G37" s="331">
        <v>296</v>
      </c>
      <c r="H37" s="347"/>
      <c r="I37" s="347"/>
      <c r="J37" s="5">
        <f t="shared" si="4"/>
        <v>660.45</v>
      </c>
      <c r="K37" s="2">
        <f t="shared" si="6"/>
        <v>14.383333333333326</v>
      </c>
      <c r="L37" s="42">
        <f t="shared" si="7"/>
        <v>1047.7833333333333</v>
      </c>
    </row>
    <row r="38" spans="1:12" s="276" customFormat="1" ht="11.25">
      <c r="A38" s="350">
        <f t="shared" si="5"/>
        <v>36</v>
      </c>
      <c r="B38" s="325" t="s">
        <v>956</v>
      </c>
      <c r="C38" s="331">
        <v>203.2</v>
      </c>
      <c r="D38" s="347"/>
      <c r="E38" s="331">
        <v>200.53333333333336</v>
      </c>
      <c r="F38" s="331">
        <v>240</v>
      </c>
      <c r="G38" s="347"/>
      <c r="H38" s="347"/>
      <c r="I38" s="347"/>
      <c r="J38" s="5">
        <f t="shared" si="4"/>
        <v>643.7333333333333</v>
      </c>
      <c r="K38" s="2">
        <f t="shared" si="6"/>
        <v>16.716666666666697</v>
      </c>
      <c r="L38" s="42">
        <f t="shared" si="7"/>
        <v>1064.5</v>
      </c>
    </row>
    <row r="39" spans="1:12" s="276" customFormat="1" ht="11.25">
      <c r="A39" s="350">
        <f t="shared" si="5"/>
        <v>37</v>
      </c>
      <c r="B39" s="321" t="s">
        <v>603</v>
      </c>
      <c r="C39" s="331">
        <v>55.83333333333333</v>
      </c>
      <c r="D39" s="331">
        <v>106.33333333333331</v>
      </c>
      <c r="E39" s="331">
        <v>189.73333333333332</v>
      </c>
      <c r="F39" s="331">
        <v>125.35</v>
      </c>
      <c r="G39" s="347"/>
      <c r="H39" s="347"/>
      <c r="I39" s="331">
        <v>165.98333333333335</v>
      </c>
      <c r="J39" s="5">
        <f t="shared" si="4"/>
        <v>643.2333333333333</v>
      </c>
      <c r="K39" s="2">
        <f t="shared" si="6"/>
        <v>0.5</v>
      </c>
      <c r="L39" s="42">
        <f t="shared" si="7"/>
        <v>1065</v>
      </c>
    </row>
    <row r="40" spans="1:12" s="276" customFormat="1" ht="11.25">
      <c r="A40" s="350">
        <f t="shared" si="5"/>
        <v>38</v>
      </c>
      <c r="B40" s="339" t="s">
        <v>523</v>
      </c>
      <c r="C40" s="331">
        <v>320</v>
      </c>
      <c r="D40" s="347"/>
      <c r="E40" s="331">
        <v>320</v>
      </c>
      <c r="F40" s="347"/>
      <c r="G40" s="347"/>
      <c r="H40" s="347"/>
      <c r="I40" s="347"/>
      <c r="J40" s="5">
        <f t="shared" si="4"/>
        <v>640</v>
      </c>
      <c r="K40" s="2">
        <f t="shared" si="6"/>
        <v>3.2333333333333485</v>
      </c>
      <c r="L40" s="42">
        <f t="shared" si="7"/>
        <v>1068.2333333333333</v>
      </c>
    </row>
    <row r="41" spans="1:12" s="276" customFormat="1" ht="11.25">
      <c r="A41" s="350">
        <f t="shared" si="5"/>
        <v>39</v>
      </c>
      <c r="B41" s="321" t="s">
        <v>900</v>
      </c>
      <c r="C41" s="343">
        <v>150.3</v>
      </c>
      <c r="D41" s="331"/>
      <c r="E41" s="331">
        <v>215.16666666666666</v>
      </c>
      <c r="F41" s="331">
        <v>242.6</v>
      </c>
      <c r="G41" s="331"/>
      <c r="H41" s="331"/>
      <c r="I41" s="347"/>
      <c r="J41" s="5">
        <f t="shared" si="4"/>
        <v>608.0666666666667</v>
      </c>
      <c r="K41" s="2">
        <f t="shared" si="6"/>
        <v>31.93333333333328</v>
      </c>
      <c r="L41" s="42">
        <f t="shared" si="7"/>
        <v>1100.1666666666665</v>
      </c>
    </row>
    <row r="42" spans="1:12" s="276" customFormat="1" ht="11.25">
      <c r="A42" s="350">
        <f t="shared" si="5"/>
        <v>40</v>
      </c>
      <c r="B42" s="321" t="s">
        <v>573</v>
      </c>
      <c r="C42" s="331">
        <v>190.68333333333337</v>
      </c>
      <c r="D42" s="331"/>
      <c r="E42" s="331">
        <v>229.75</v>
      </c>
      <c r="F42" s="331">
        <v>181.36666666666665</v>
      </c>
      <c r="G42" s="331"/>
      <c r="H42" s="349"/>
      <c r="I42" s="347"/>
      <c r="J42" s="5">
        <f t="shared" si="4"/>
        <v>601.8000000000001</v>
      </c>
      <c r="K42" s="2">
        <f t="shared" si="6"/>
        <v>6.2666666666666515</v>
      </c>
      <c r="L42" s="42">
        <f t="shared" si="7"/>
        <v>1106.4333333333334</v>
      </c>
    </row>
    <row r="43" spans="1:12" s="276" customFormat="1" ht="11.25">
      <c r="A43" s="350">
        <f t="shared" si="5"/>
        <v>41</v>
      </c>
      <c r="B43" s="321" t="s">
        <v>504</v>
      </c>
      <c r="C43" s="348"/>
      <c r="D43" s="331">
        <v>144.35000000000002</v>
      </c>
      <c r="E43" s="331">
        <v>224.16666666666666</v>
      </c>
      <c r="F43" s="331">
        <v>214</v>
      </c>
      <c r="G43" s="347"/>
      <c r="H43" s="347"/>
      <c r="I43" s="347"/>
      <c r="J43" s="5">
        <f t="shared" si="4"/>
        <v>582.5166666666667</v>
      </c>
      <c r="K43" s="2">
        <f t="shared" si="6"/>
        <v>19.283333333333417</v>
      </c>
      <c r="L43" s="42">
        <f t="shared" si="7"/>
        <v>1125.7166666666667</v>
      </c>
    </row>
    <row r="44" spans="1:12" s="276" customFormat="1" ht="11.25">
      <c r="A44" s="350">
        <f t="shared" si="5"/>
        <v>42</v>
      </c>
      <c r="B44" s="337" t="s">
        <v>931</v>
      </c>
      <c r="C44" s="347"/>
      <c r="D44" s="347"/>
      <c r="E44" s="331">
        <v>112.56666666666666</v>
      </c>
      <c r="F44" s="331">
        <v>80</v>
      </c>
      <c r="G44" s="331">
        <v>180.1</v>
      </c>
      <c r="H44" s="347"/>
      <c r="I44" s="331">
        <v>209.63333333333333</v>
      </c>
      <c r="J44" s="5">
        <f t="shared" si="4"/>
        <v>582.3</v>
      </c>
      <c r="K44" s="2">
        <f t="shared" si="6"/>
        <v>0.21666666666669698</v>
      </c>
      <c r="L44" s="42">
        <f t="shared" si="7"/>
        <v>1125.9333333333334</v>
      </c>
    </row>
    <row r="45" spans="1:12" s="276" customFormat="1" ht="11.25">
      <c r="A45" s="350">
        <f t="shared" si="5"/>
        <v>43</v>
      </c>
      <c r="B45" s="321" t="s">
        <v>881</v>
      </c>
      <c r="C45" s="321"/>
      <c r="D45" s="347"/>
      <c r="E45" s="331">
        <v>133.95</v>
      </c>
      <c r="F45" s="347"/>
      <c r="G45" s="347"/>
      <c r="H45" s="331">
        <v>217.1</v>
      </c>
      <c r="I45" s="331">
        <v>218.64999999999998</v>
      </c>
      <c r="J45" s="5">
        <f t="shared" si="4"/>
        <v>569.6999999999999</v>
      </c>
      <c r="K45" s="2">
        <f t="shared" si="6"/>
        <v>12.600000000000023</v>
      </c>
      <c r="L45" s="42">
        <f t="shared" si="7"/>
        <v>1138.5333333333333</v>
      </c>
    </row>
    <row r="46" spans="1:12" s="276" customFormat="1" ht="11.25">
      <c r="A46" s="350">
        <f t="shared" si="5"/>
        <v>44</v>
      </c>
      <c r="B46" s="321" t="s">
        <v>574</v>
      </c>
      <c r="C46" s="331">
        <v>176.4</v>
      </c>
      <c r="D46" s="331">
        <v>182.53333333333336</v>
      </c>
      <c r="E46" s="331">
        <v>200.41666666666669</v>
      </c>
      <c r="F46" s="331"/>
      <c r="G46" s="331"/>
      <c r="H46" s="349"/>
      <c r="I46" s="347"/>
      <c r="J46" s="5">
        <f t="shared" si="4"/>
        <v>559.3500000000001</v>
      </c>
      <c r="K46" s="2">
        <f t="shared" si="6"/>
        <v>10.349999999999795</v>
      </c>
      <c r="L46" s="42">
        <f t="shared" si="7"/>
        <v>1148.8833333333332</v>
      </c>
    </row>
    <row r="47" spans="1:12" s="276" customFormat="1" ht="11.25">
      <c r="A47" s="350">
        <f t="shared" si="5"/>
        <v>45</v>
      </c>
      <c r="B47" s="321" t="s">
        <v>880</v>
      </c>
      <c r="C47" s="321"/>
      <c r="D47" s="347"/>
      <c r="E47" s="331">
        <v>140.05</v>
      </c>
      <c r="F47" s="347"/>
      <c r="G47" s="347"/>
      <c r="H47" s="331">
        <v>171.43333333333334</v>
      </c>
      <c r="I47" s="331">
        <v>235.81666666666666</v>
      </c>
      <c r="J47" s="5">
        <f t="shared" si="4"/>
        <v>547.3</v>
      </c>
      <c r="K47" s="2">
        <f t="shared" si="6"/>
        <v>12.050000000000182</v>
      </c>
      <c r="L47" s="42">
        <f t="shared" si="7"/>
        <v>1160.9333333333334</v>
      </c>
    </row>
    <row r="48" spans="1:12" s="276" customFormat="1" ht="11.25">
      <c r="A48" s="350">
        <f t="shared" si="5"/>
        <v>46</v>
      </c>
      <c r="B48" s="325" t="s">
        <v>963</v>
      </c>
      <c r="C48" s="347"/>
      <c r="D48" s="347"/>
      <c r="E48" s="347"/>
      <c r="F48" s="331">
        <v>161.31666666666672</v>
      </c>
      <c r="G48" s="331">
        <v>203.7</v>
      </c>
      <c r="H48" s="331">
        <v>159.75</v>
      </c>
      <c r="I48" s="347"/>
      <c r="J48" s="5">
        <f t="shared" si="4"/>
        <v>524.7666666666667</v>
      </c>
      <c r="K48" s="2">
        <f t="shared" si="6"/>
        <v>22.533333333333303</v>
      </c>
      <c r="L48" s="42">
        <f t="shared" si="7"/>
        <v>1183.4666666666667</v>
      </c>
    </row>
    <row r="49" spans="1:12" s="276" customFormat="1" ht="11.25">
      <c r="A49" s="350">
        <f t="shared" si="5"/>
        <v>47</v>
      </c>
      <c r="B49" s="336" t="s">
        <v>930</v>
      </c>
      <c r="C49" s="331">
        <v>80.18333333333334</v>
      </c>
      <c r="D49" s="331">
        <v>190.66666666666666</v>
      </c>
      <c r="E49" s="347"/>
      <c r="F49" s="331">
        <v>107.06666666666668</v>
      </c>
      <c r="G49" s="347"/>
      <c r="H49" s="347"/>
      <c r="I49" s="331">
        <v>137.61666666666667</v>
      </c>
      <c r="J49" s="5">
        <f aca="true" t="shared" si="8" ref="J49:J71">SUM(C49:I49)</f>
        <v>515.5333333333333</v>
      </c>
      <c r="K49" s="2">
        <f t="shared" si="6"/>
        <v>9.233333333333348</v>
      </c>
      <c r="L49" s="42">
        <f t="shared" si="7"/>
        <v>1192.7</v>
      </c>
    </row>
    <row r="50" spans="1:12" s="276" customFormat="1" ht="11.25">
      <c r="A50" s="350">
        <f t="shared" si="5"/>
        <v>48</v>
      </c>
      <c r="B50" s="336" t="s">
        <v>933</v>
      </c>
      <c r="C50" s="347"/>
      <c r="D50" s="331">
        <v>80</v>
      </c>
      <c r="E50" s="331">
        <v>80</v>
      </c>
      <c r="F50" s="331">
        <v>96</v>
      </c>
      <c r="G50" s="331"/>
      <c r="H50" s="331">
        <v>251</v>
      </c>
      <c r="I50" s="347"/>
      <c r="J50" s="5">
        <f t="shared" si="8"/>
        <v>507</v>
      </c>
      <c r="K50" s="2">
        <f t="shared" si="6"/>
        <v>8.533333333333303</v>
      </c>
      <c r="L50" s="42">
        <f t="shared" si="7"/>
        <v>1201.2333333333333</v>
      </c>
    </row>
    <row r="51" spans="1:12" s="276" customFormat="1" ht="11.25">
      <c r="A51" s="350">
        <f t="shared" si="5"/>
        <v>49</v>
      </c>
      <c r="B51" s="325" t="s">
        <v>948</v>
      </c>
      <c r="C51" s="347"/>
      <c r="D51" s="347"/>
      <c r="E51" s="347"/>
      <c r="F51" s="331">
        <v>99.3</v>
      </c>
      <c r="G51" s="331">
        <v>200.83333333333334</v>
      </c>
      <c r="H51" s="331">
        <v>198.33333333333331</v>
      </c>
      <c r="I51" s="347"/>
      <c r="J51" s="5">
        <f t="shared" si="8"/>
        <v>498.46666666666664</v>
      </c>
      <c r="K51" s="2">
        <f t="shared" si="6"/>
        <v>8.53333333333336</v>
      </c>
      <c r="L51" s="42">
        <f t="shared" si="7"/>
        <v>1209.7666666666667</v>
      </c>
    </row>
    <row r="52" spans="1:12" s="276" customFormat="1" ht="11.25">
      <c r="A52" s="350">
        <f t="shared" si="5"/>
        <v>50</v>
      </c>
      <c r="B52" s="321" t="s">
        <v>729</v>
      </c>
      <c r="C52" s="348"/>
      <c r="D52" s="331">
        <v>216.16666666666669</v>
      </c>
      <c r="E52" s="331">
        <v>41.01666666666667</v>
      </c>
      <c r="F52" s="347"/>
      <c r="G52" s="347"/>
      <c r="H52" s="331">
        <v>240</v>
      </c>
      <c r="I52" s="347"/>
      <c r="J52" s="5">
        <f t="shared" si="8"/>
        <v>497.18333333333334</v>
      </c>
      <c r="K52" s="2">
        <f t="shared" si="6"/>
        <v>1.283333333333303</v>
      </c>
      <c r="L52" s="42">
        <f t="shared" si="7"/>
        <v>1211.05</v>
      </c>
    </row>
    <row r="53" spans="1:12" s="276" customFormat="1" ht="11.25">
      <c r="A53" s="350">
        <f t="shared" si="5"/>
        <v>51</v>
      </c>
      <c r="B53" s="321" t="s">
        <v>5</v>
      </c>
      <c r="C53" s="331"/>
      <c r="D53" s="341">
        <v>240.3</v>
      </c>
      <c r="E53" s="347"/>
      <c r="F53" s="331"/>
      <c r="G53" s="331"/>
      <c r="H53" s="331">
        <v>252.16666666666666</v>
      </c>
      <c r="I53" s="331"/>
      <c r="J53" s="5">
        <f t="shared" si="8"/>
        <v>492.4666666666667</v>
      </c>
      <c r="K53" s="2">
        <f t="shared" si="6"/>
        <v>4.71666666666664</v>
      </c>
      <c r="L53" s="42">
        <f t="shared" si="7"/>
        <v>1215.7666666666667</v>
      </c>
    </row>
    <row r="54" spans="1:12" s="276" customFormat="1" ht="11.25">
      <c r="A54" s="350">
        <f t="shared" si="5"/>
        <v>52</v>
      </c>
      <c r="B54" s="321" t="s">
        <v>709</v>
      </c>
      <c r="C54" s="331">
        <v>197.23333333333332</v>
      </c>
      <c r="D54" s="331">
        <v>155.7</v>
      </c>
      <c r="E54" s="331">
        <v>138.28333333333333</v>
      </c>
      <c r="F54" s="347"/>
      <c r="G54" s="347"/>
      <c r="H54" s="347"/>
      <c r="I54" s="347"/>
      <c r="J54" s="5">
        <f t="shared" si="8"/>
        <v>491.2166666666666</v>
      </c>
      <c r="K54" s="2">
        <f t="shared" si="6"/>
        <v>1.2500000000001137</v>
      </c>
      <c r="L54" s="42">
        <f t="shared" si="7"/>
        <v>1217.0166666666669</v>
      </c>
    </row>
    <row r="55" spans="1:12" s="276" customFormat="1" ht="11.25">
      <c r="A55" s="350">
        <f t="shared" si="5"/>
        <v>53</v>
      </c>
      <c r="B55" s="321" t="s">
        <v>752</v>
      </c>
      <c r="C55" s="348"/>
      <c r="D55" s="331">
        <v>77.68333333333334</v>
      </c>
      <c r="E55" s="331">
        <v>40</v>
      </c>
      <c r="F55" s="331"/>
      <c r="G55" s="331">
        <v>110.48333333333333</v>
      </c>
      <c r="H55" s="347">
        <v>45.9</v>
      </c>
      <c r="I55" s="331">
        <v>208.73333333333332</v>
      </c>
      <c r="J55" s="5">
        <f t="shared" si="8"/>
        <v>482.79999999999995</v>
      </c>
      <c r="K55" s="2">
        <f t="shared" si="6"/>
        <v>8.416666666666629</v>
      </c>
      <c r="L55" s="42">
        <f t="shared" si="7"/>
        <v>1225.4333333333334</v>
      </c>
    </row>
    <row r="56" spans="1:12" s="276" customFormat="1" ht="11.25">
      <c r="A56" s="350">
        <f t="shared" si="5"/>
        <v>54</v>
      </c>
      <c r="B56" s="321" t="s">
        <v>577</v>
      </c>
      <c r="C56" s="331">
        <v>152.43333333333337</v>
      </c>
      <c r="D56" s="331">
        <v>48.06666666666667</v>
      </c>
      <c r="E56" s="331">
        <v>87.7</v>
      </c>
      <c r="F56" s="331">
        <v>190.05</v>
      </c>
      <c r="G56" s="347"/>
      <c r="H56" s="347"/>
      <c r="I56" s="347"/>
      <c r="J56" s="5">
        <f t="shared" si="8"/>
        <v>478.25000000000006</v>
      </c>
      <c r="K56" s="2">
        <f t="shared" si="6"/>
        <v>4.549999999999898</v>
      </c>
      <c r="L56" s="42">
        <f t="shared" si="7"/>
        <v>1229.9833333333333</v>
      </c>
    </row>
    <row r="57" spans="1:12" s="276" customFormat="1" ht="11.25">
      <c r="A57" s="350">
        <f t="shared" si="5"/>
        <v>55</v>
      </c>
      <c r="B57" s="342" t="s">
        <v>922</v>
      </c>
      <c r="C57" s="347"/>
      <c r="D57" s="347"/>
      <c r="E57" s="331">
        <v>208.46666666666664</v>
      </c>
      <c r="F57" s="331">
        <v>268.45</v>
      </c>
      <c r="G57" s="331"/>
      <c r="H57" s="349"/>
      <c r="I57" s="347"/>
      <c r="J57" s="5">
        <f t="shared" si="8"/>
        <v>476.91666666666663</v>
      </c>
      <c r="K57" s="2">
        <f t="shared" si="6"/>
        <v>1.333333333333428</v>
      </c>
      <c r="L57" s="42">
        <f t="shared" si="7"/>
        <v>1231.3166666666666</v>
      </c>
    </row>
    <row r="58" spans="1:12" s="276" customFormat="1" ht="11.25">
      <c r="A58" s="350">
        <f t="shared" si="5"/>
        <v>56</v>
      </c>
      <c r="B58" s="321" t="s">
        <v>749</v>
      </c>
      <c r="C58" s="348"/>
      <c r="D58" s="331">
        <v>99.43333333333334</v>
      </c>
      <c r="E58" s="331">
        <v>193.35</v>
      </c>
      <c r="F58" s="331"/>
      <c r="G58" s="347"/>
      <c r="H58" s="331">
        <v>183</v>
      </c>
      <c r="I58" s="347"/>
      <c r="J58" s="5">
        <f t="shared" si="8"/>
        <v>475.7833333333333</v>
      </c>
      <c r="K58" s="2">
        <f t="shared" si="6"/>
        <v>1.1333333333333258</v>
      </c>
      <c r="L58" s="42">
        <f t="shared" si="7"/>
        <v>1232.45</v>
      </c>
    </row>
    <row r="59" spans="1:12" s="276" customFormat="1" ht="11.25">
      <c r="A59" s="350">
        <f t="shared" si="5"/>
        <v>57</v>
      </c>
      <c r="B59" s="340" t="s">
        <v>526</v>
      </c>
      <c r="C59" s="331">
        <v>250.2</v>
      </c>
      <c r="D59" s="331"/>
      <c r="E59" s="331"/>
      <c r="F59" s="331"/>
      <c r="G59" s="331">
        <v>223.13333333333333</v>
      </c>
      <c r="H59" s="347"/>
      <c r="I59" s="347"/>
      <c r="J59" s="5">
        <f t="shared" si="8"/>
        <v>473.3333333333333</v>
      </c>
      <c r="K59" s="2">
        <f t="shared" si="6"/>
        <v>2.4499999999999886</v>
      </c>
      <c r="L59" s="42">
        <f t="shared" si="7"/>
        <v>1234.9</v>
      </c>
    </row>
    <row r="60" spans="1:12" s="276" customFormat="1" ht="11.25">
      <c r="A60" s="350">
        <f t="shared" si="5"/>
        <v>58</v>
      </c>
      <c r="B60" s="321" t="s">
        <v>758</v>
      </c>
      <c r="C60" s="348"/>
      <c r="D60" s="331">
        <v>40</v>
      </c>
      <c r="E60" s="331">
        <v>149.0333333333333</v>
      </c>
      <c r="F60" s="331">
        <v>80</v>
      </c>
      <c r="G60" s="347"/>
      <c r="H60" s="347"/>
      <c r="I60" s="331">
        <v>203.60000000000005</v>
      </c>
      <c r="J60" s="5">
        <f t="shared" si="8"/>
        <v>472.6333333333333</v>
      </c>
      <c r="K60" s="2">
        <f t="shared" si="6"/>
        <v>0.6999999999999886</v>
      </c>
      <c r="L60" s="42">
        <f t="shared" si="7"/>
        <v>1235.6</v>
      </c>
    </row>
    <row r="61" spans="1:12" s="276" customFormat="1" ht="11.25">
      <c r="A61" s="350">
        <f t="shared" si="5"/>
        <v>59</v>
      </c>
      <c r="B61" s="321" t="s">
        <v>191</v>
      </c>
      <c r="C61" s="331">
        <v>240</v>
      </c>
      <c r="D61" s="331">
        <v>228.66666666666666</v>
      </c>
      <c r="E61" s="347"/>
      <c r="F61" s="347"/>
      <c r="G61" s="347"/>
      <c r="H61" s="347"/>
      <c r="I61" s="347"/>
      <c r="J61" s="5">
        <f t="shared" si="8"/>
        <v>468.66666666666663</v>
      </c>
      <c r="K61" s="2">
        <f t="shared" si="6"/>
        <v>3.966666666666697</v>
      </c>
      <c r="L61" s="42">
        <f t="shared" si="7"/>
        <v>1239.5666666666666</v>
      </c>
    </row>
    <row r="62" spans="1:12" s="276" customFormat="1" ht="11.25">
      <c r="A62" s="350">
        <f t="shared" si="5"/>
        <v>60</v>
      </c>
      <c r="B62" s="321" t="s">
        <v>570</v>
      </c>
      <c r="C62" s="331">
        <v>247.93333333333334</v>
      </c>
      <c r="D62" s="331"/>
      <c r="E62" s="331">
        <v>217.26666666666668</v>
      </c>
      <c r="F62" s="347"/>
      <c r="G62" s="347"/>
      <c r="H62" s="347"/>
      <c r="I62" s="331"/>
      <c r="J62" s="5">
        <f t="shared" si="8"/>
        <v>465.20000000000005</v>
      </c>
      <c r="K62" s="2">
        <f t="shared" si="6"/>
        <v>3.4666666666665833</v>
      </c>
      <c r="L62" s="42">
        <f t="shared" si="7"/>
        <v>1243.0333333333333</v>
      </c>
    </row>
    <row r="63" spans="1:12" s="276" customFormat="1" ht="11.25">
      <c r="A63" s="350">
        <f t="shared" si="5"/>
        <v>61</v>
      </c>
      <c r="B63" s="321" t="s">
        <v>48</v>
      </c>
      <c r="C63" s="348"/>
      <c r="D63" s="331">
        <v>119</v>
      </c>
      <c r="E63" s="331">
        <v>160.55</v>
      </c>
      <c r="F63" s="347"/>
      <c r="G63" s="347"/>
      <c r="H63" s="347"/>
      <c r="I63" s="331">
        <v>184.5666666666666</v>
      </c>
      <c r="J63" s="5">
        <f t="shared" si="8"/>
        <v>464.1166666666666</v>
      </c>
      <c r="K63" s="2">
        <f t="shared" si="6"/>
        <v>1.083333333333428</v>
      </c>
      <c r="L63" s="42">
        <f t="shared" si="7"/>
        <v>1244.1166666666668</v>
      </c>
    </row>
    <row r="64" spans="1:12" s="276" customFormat="1" ht="11.25">
      <c r="A64" s="350">
        <f t="shared" si="5"/>
        <v>62</v>
      </c>
      <c r="B64" s="321" t="s">
        <v>571</v>
      </c>
      <c r="C64" s="331">
        <v>218.6</v>
      </c>
      <c r="D64" s="331">
        <v>242.91666666666669</v>
      </c>
      <c r="E64" s="347"/>
      <c r="F64" s="347"/>
      <c r="G64" s="347"/>
      <c r="H64" s="347"/>
      <c r="I64" s="347"/>
      <c r="J64" s="5">
        <f t="shared" si="8"/>
        <v>461.51666666666665</v>
      </c>
      <c r="K64" s="2">
        <f t="shared" si="6"/>
        <v>2.599999999999966</v>
      </c>
      <c r="L64" s="42">
        <f t="shared" si="7"/>
        <v>1246.7166666666667</v>
      </c>
    </row>
    <row r="65" spans="1:12" s="276" customFormat="1" ht="11.25">
      <c r="A65" s="350">
        <f t="shared" si="5"/>
        <v>63</v>
      </c>
      <c r="B65" s="321" t="s">
        <v>43</v>
      </c>
      <c r="C65" s="348"/>
      <c r="D65" s="331">
        <v>230.20000000000002</v>
      </c>
      <c r="E65" s="347"/>
      <c r="F65" s="347"/>
      <c r="G65" s="347"/>
      <c r="H65" s="331">
        <v>227.4833333333333</v>
      </c>
      <c r="I65" s="347"/>
      <c r="J65" s="5">
        <f t="shared" si="8"/>
        <v>457.6833333333333</v>
      </c>
      <c r="K65" s="2">
        <f>J64-J65</f>
        <v>3.8333333333333712</v>
      </c>
      <c r="L65" s="42">
        <f>$J$3-J65</f>
        <v>1250.5500000000002</v>
      </c>
    </row>
    <row r="66" spans="1:12" s="276" customFormat="1" ht="11.25">
      <c r="A66" s="350">
        <f t="shared" si="5"/>
        <v>64</v>
      </c>
      <c r="B66" s="321" t="s">
        <v>595</v>
      </c>
      <c r="C66" s="331">
        <v>163.93333333333334</v>
      </c>
      <c r="D66" s="331"/>
      <c r="E66" s="331"/>
      <c r="F66" s="347"/>
      <c r="G66" s="347"/>
      <c r="H66" s="331">
        <v>154.31666666666666</v>
      </c>
      <c r="I66" s="331">
        <v>136.98333333333335</v>
      </c>
      <c r="J66" s="5">
        <f t="shared" si="8"/>
        <v>455.23333333333335</v>
      </c>
      <c r="K66" s="2">
        <f>J65-J66</f>
        <v>2.449999999999932</v>
      </c>
      <c r="L66" s="42">
        <f>$J$3-J66</f>
        <v>1253</v>
      </c>
    </row>
    <row r="67" spans="1:12" s="276" customFormat="1" ht="11.25">
      <c r="A67" s="350">
        <f t="shared" si="5"/>
        <v>65</v>
      </c>
      <c r="B67" s="321" t="s">
        <v>548</v>
      </c>
      <c r="C67" s="331">
        <v>227.8</v>
      </c>
      <c r="D67" s="331"/>
      <c r="E67" s="331"/>
      <c r="F67" s="347"/>
      <c r="G67" s="331"/>
      <c r="H67" s="331">
        <v>226.06666666666666</v>
      </c>
      <c r="I67" s="347"/>
      <c r="J67" s="5">
        <f t="shared" si="8"/>
        <v>453.8666666666667</v>
      </c>
      <c r="K67" s="2">
        <f>J66-J67</f>
        <v>1.3666666666666742</v>
      </c>
      <c r="L67" s="42">
        <f>$J$3-J67</f>
        <v>1254.3666666666668</v>
      </c>
    </row>
    <row r="68" spans="1:12" s="276" customFormat="1" ht="11.25">
      <c r="A68" s="350">
        <f t="shared" si="5"/>
        <v>66</v>
      </c>
      <c r="B68" s="321" t="s">
        <v>44</v>
      </c>
      <c r="C68" s="331">
        <v>224.68333333333337</v>
      </c>
      <c r="D68" s="331">
        <v>219.8166666666666</v>
      </c>
      <c r="E68" s="331"/>
      <c r="F68" s="347"/>
      <c r="G68" s="347"/>
      <c r="H68" s="347"/>
      <c r="I68" s="347"/>
      <c r="J68" s="5">
        <f t="shared" si="8"/>
        <v>444.5</v>
      </c>
      <c r="K68" s="2">
        <f>J67-J68</f>
        <v>9.366666666666674</v>
      </c>
      <c r="L68" s="42">
        <f>$J$3-J68</f>
        <v>1263.7333333333333</v>
      </c>
    </row>
    <row r="69" spans="1:12" s="276" customFormat="1" ht="11.25">
      <c r="A69" s="350">
        <f t="shared" si="5"/>
        <v>67</v>
      </c>
      <c r="B69" s="321" t="s">
        <v>605</v>
      </c>
      <c r="C69" s="331">
        <v>40</v>
      </c>
      <c r="D69" s="331"/>
      <c r="E69" s="331">
        <v>154.58333333333337</v>
      </c>
      <c r="F69" s="331">
        <v>135.98333333333335</v>
      </c>
      <c r="G69" s="331"/>
      <c r="H69" s="331">
        <v>108.98333333333333</v>
      </c>
      <c r="I69" s="347"/>
      <c r="J69" s="5">
        <f t="shared" si="8"/>
        <v>439.55000000000007</v>
      </c>
      <c r="K69" s="2">
        <f aca="true" t="shared" si="9" ref="K69:K81">J68-J69</f>
        <v>4.949999999999932</v>
      </c>
      <c r="L69" s="42">
        <f aca="true" t="shared" si="10" ref="L69:L78">$J$3-J69</f>
        <v>1268.6833333333334</v>
      </c>
    </row>
    <row r="70" spans="1:12" s="276" customFormat="1" ht="11.25">
      <c r="A70" s="350">
        <f t="shared" si="5"/>
        <v>68</v>
      </c>
      <c r="B70" s="321" t="s">
        <v>47</v>
      </c>
      <c r="C70" s="331">
        <v>128.08333333333334</v>
      </c>
      <c r="D70" s="331">
        <v>141.35</v>
      </c>
      <c r="E70" s="347"/>
      <c r="F70" s="331">
        <v>168.65</v>
      </c>
      <c r="G70" s="347"/>
      <c r="H70" s="347"/>
      <c r="I70" s="331"/>
      <c r="J70" s="5">
        <f t="shared" si="8"/>
        <v>438.08333333333337</v>
      </c>
      <c r="K70" s="2">
        <f t="shared" si="9"/>
        <v>1.466666666666697</v>
      </c>
      <c r="L70" s="42">
        <f t="shared" si="10"/>
        <v>1270.15</v>
      </c>
    </row>
    <row r="71" spans="1:12" s="276" customFormat="1" ht="11.25">
      <c r="A71" s="350">
        <f t="shared" si="5"/>
        <v>69</v>
      </c>
      <c r="B71" s="321" t="s">
        <v>862</v>
      </c>
      <c r="C71" s="321"/>
      <c r="D71" s="347"/>
      <c r="E71" s="331">
        <v>113.61666666666667</v>
      </c>
      <c r="F71" s="331">
        <v>82.53333333333333</v>
      </c>
      <c r="G71" s="347"/>
      <c r="H71" s="331">
        <v>232.51666666666665</v>
      </c>
      <c r="I71" s="349"/>
      <c r="J71" s="5">
        <f t="shared" si="8"/>
        <v>428.66666666666663</v>
      </c>
      <c r="K71" s="2">
        <f t="shared" si="9"/>
        <v>9.416666666666742</v>
      </c>
      <c r="L71" s="42">
        <f t="shared" si="10"/>
        <v>1279.5666666666666</v>
      </c>
    </row>
    <row r="72" spans="1:12" s="276" customFormat="1" ht="11.25">
      <c r="A72" s="350">
        <f aca="true" t="shared" si="11" ref="A72:A129">A71+1</f>
        <v>70</v>
      </c>
      <c r="B72" s="321" t="s">
        <v>1119</v>
      </c>
      <c r="C72" s="348"/>
      <c r="D72" s="331">
        <v>232.4166666666667</v>
      </c>
      <c r="E72" s="347"/>
      <c r="F72" s="347"/>
      <c r="G72" s="347"/>
      <c r="H72" s="331">
        <v>189.58333333333334</v>
      </c>
      <c r="I72" s="347"/>
      <c r="J72" s="5">
        <f aca="true" t="shared" si="12" ref="J72:J130">SUM(C72:I72)</f>
        <v>422.00000000000006</v>
      </c>
      <c r="K72" s="2">
        <f t="shared" si="9"/>
        <v>6.666666666666572</v>
      </c>
      <c r="L72" s="42">
        <f t="shared" si="10"/>
        <v>1286.2333333333333</v>
      </c>
    </row>
    <row r="73" spans="1:12" s="276" customFormat="1" ht="11.25">
      <c r="A73" s="350">
        <f t="shared" si="11"/>
        <v>71</v>
      </c>
      <c r="B73" s="321" t="s">
        <v>706</v>
      </c>
      <c r="C73" s="348"/>
      <c r="D73" s="331">
        <v>200.3166666666666</v>
      </c>
      <c r="E73" s="347"/>
      <c r="F73" s="347"/>
      <c r="G73" s="347"/>
      <c r="H73" s="331">
        <v>219.96666666666664</v>
      </c>
      <c r="I73" s="347"/>
      <c r="J73" s="5">
        <f t="shared" si="12"/>
        <v>420.28333333333325</v>
      </c>
      <c r="K73" s="2">
        <f t="shared" si="9"/>
        <v>1.7166666666668107</v>
      </c>
      <c r="L73" s="42">
        <f t="shared" si="10"/>
        <v>1287.95</v>
      </c>
    </row>
    <row r="74" spans="1:12" s="276" customFormat="1" ht="11.25">
      <c r="A74" s="350">
        <f t="shared" si="11"/>
        <v>72</v>
      </c>
      <c r="B74" s="336" t="s">
        <v>926</v>
      </c>
      <c r="C74" s="331">
        <v>139.31666666666666</v>
      </c>
      <c r="D74" s="331">
        <v>96</v>
      </c>
      <c r="E74" s="347"/>
      <c r="F74" s="331">
        <v>183.5333333333333</v>
      </c>
      <c r="G74" s="347"/>
      <c r="H74" s="347"/>
      <c r="I74" s="347"/>
      <c r="J74" s="5">
        <f t="shared" si="12"/>
        <v>418.84999999999997</v>
      </c>
      <c r="K74" s="2">
        <f t="shared" si="9"/>
        <v>1.4333333333332803</v>
      </c>
      <c r="L74" s="42">
        <f t="shared" si="10"/>
        <v>1289.3833333333334</v>
      </c>
    </row>
    <row r="75" spans="1:12" s="276" customFormat="1" ht="11.25">
      <c r="A75" s="350">
        <f t="shared" si="11"/>
        <v>73</v>
      </c>
      <c r="B75" s="322" t="s">
        <v>1064</v>
      </c>
      <c r="C75" s="331">
        <v>127.11666666666667</v>
      </c>
      <c r="D75" s="331"/>
      <c r="E75" s="331"/>
      <c r="F75" s="331"/>
      <c r="G75" s="347"/>
      <c r="H75" s="331">
        <v>285.6</v>
      </c>
      <c r="I75" s="347"/>
      <c r="J75" s="5">
        <f t="shared" si="12"/>
        <v>412.7166666666667</v>
      </c>
      <c r="K75" s="2">
        <f t="shared" si="9"/>
        <v>6.133333333333269</v>
      </c>
      <c r="L75" s="42">
        <f t="shared" si="10"/>
        <v>1295.5166666666667</v>
      </c>
    </row>
    <row r="76" spans="1:12" s="276" customFormat="1" ht="11.25">
      <c r="A76" s="350">
        <f t="shared" si="11"/>
        <v>74</v>
      </c>
      <c r="B76" s="321" t="s">
        <v>707</v>
      </c>
      <c r="C76" s="331">
        <v>221.3</v>
      </c>
      <c r="D76" s="331">
        <v>184.36666666666667</v>
      </c>
      <c r="E76" s="347"/>
      <c r="F76" s="347"/>
      <c r="G76" s="347"/>
      <c r="H76" s="347"/>
      <c r="I76" s="347"/>
      <c r="J76" s="5">
        <f t="shared" si="12"/>
        <v>405.6666666666667</v>
      </c>
      <c r="K76" s="2">
        <f t="shared" si="9"/>
        <v>7.050000000000011</v>
      </c>
      <c r="L76" s="42">
        <f t="shared" si="10"/>
        <v>1302.5666666666666</v>
      </c>
    </row>
    <row r="77" spans="1:12" s="276" customFormat="1" ht="11.25">
      <c r="A77" s="350">
        <f t="shared" si="11"/>
        <v>75</v>
      </c>
      <c r="B77" s="340" t="s">
        <v>530</v>
      </c>
      <c r="C77" s="331">
        <v>170.3</v>
      </c>
      <c r="D77" s="331"/>
      <c r="E77" s="331">
        <v>230.55</v>
      </c>
      <c r="F77" s="347"/>
      <c r="G77" s="347"/>
      <c r="H77" s="347"/>
      <c r="I77" s="347"/>
      <c r="J77" s="5">
        <f t="shared" si="12"/>
        <v>400.85</v>
      </c>
      <c r="K77" s="2">
        <f t="shared" si="9"/>
        <v>4.816666666666663</v>
      </c>
      <c r="L77" s="42">
        <f t="shared" si="10"/>
        <v>1307.3833333333332</v>
      </c>
    </row>
    <row r="78" spans="1:12" s="276" customFormat="1" ht="11.25">
      <c r="A78" s="350">
        <f t="shared" si="11"/>
        <v>76</v>
      </c>
      <c r="B78" s="321" t="s">
        <v>888</v>
      </c>
      <c r="C78" s="321"/>
      <c r="D78" s="347"/>
      <c r="E78" s="331">
        <v>74.61666666666669</v>
      </c>
      <c r="F78" s="331">
        <v>155.6</v>
      </c>
      <c r="G78" s="331"/>
      <c r="H78" s="331">
        <v>169.81666666666666</v>
      </c>
      <c r="I78" s="347"/>
      <c r="J78" s="5">
        <f t="shared" si="12"/>
        <v>400.03333333333336</v>
      </c>
      <c r="K78" s="2">
        <f t="shared" si="9"/>
        <v>0.8166666666666629</v>
      </c>
      <c r="L78" s="42">
        <f t="shared" si="10"/>
        <v>1308.2</v>
      </c>
    </row>
    <row r="79" spans="1:12" ht="12.75">
      <c r="A79" s="350">
        <f t="shared" si="11"/>
        <v>77</v>
      </c>
      <c r="B79" s="321" t="s">
        <v>683</v>
      </c>
      <c r="C79" s="331"/>
      <c r="D79" s="341">
        <v>302.3833333333334</v>
      </c>
      <c r="E79" s="347"/>
      <c r="F79" s="331">
        <v>96</v>
      </c>
      <c r="G79" s="347"/>
      <c r="H79" s="347"/>
      <c r="I79" s="347"/>
      <c r="J79" s="5">
        <f t="shared" si="12"/>
        <v>398.3833333333334</v>
      </c>
      <c r="K79" s="2">
        <f t="shared" si="9"/>
        <v>1.6499999999999773</v>
      </c>
      <c r="L79" s="42">
        <f>$J$3-J79</f>
        <v>1309.85</v>
      </c>
    </row>
    <row r="80" spans="1:12" ht="12.75">
      <c r="A80" s="350">
        <f t="shared" si="11"/>
        <v>78</v>
      </c>
      <c r="B80" s="336" t="s">
        <v>927</v>
      </c>
      <c r="C80" s="347"/>
      <c r="D80" s="347"/>
      <c r="E80" s="347"/>
      <c r="F80" s="331">
        <v>146.88333333333333</v>
      </c>
      <c r="G80" s="347"/>
      <c r="H80" s="347"/>
      <c r="I80" s="331">
        <v>238.36666666666673</v>
      </c>
      <c r="J80" s="5">
        <f t="shared" si="12"/>
        <v>385.25000000000006</v>
      </c>
      <c r="K80" s="2">
        <f t="shared" si="9"/>
        <v>13.133333333333326</v>
      </c>
      <c r="L80" s="42">
        <f>$J$3-J80</f>
        <v>1322.9833333333333</v>
      </c>
    </row>
    <row r="81" spans="1:12" ht="12.75">
      <c r="A81" s="350">
        <f t="shared" si="11"/>
        <v>79</v>
      </c>
      <c r="B81" s="340" t="s">
        <v>4</v>
      </c>
      <c r="C81" s="331">
        <v>120</v>
      </c>
      <c r="D81" s="331"/>
      <c r="E81" s="331">
        <v>262.5833333333333</v>
      </c>
      <c r="F81" s="347"/>
      <c r="G81" s="331"/>
      <c r="H81" s="349"/>
      <c r="I81" s="347"/>
      <c r="J81" s="5">
        <f t="shared" si="12"/>
        <v>382.5833333333333</v>
      </c>
      <c r="K81" s="2">
        <f t="shared" si="9"/>
        <v>2.6666666666667425</v>
      </c>
      <c r="L81" s="42">
        <f>$J$3-J81</f>
        <v>1325.65</v>
      </c>
    </row>
    <row r="82" spans="1:12" ht="12.75">
      <c r="A82" s="350">
        <f t="shared" si="11"/>
        <v>80</v>
      </c>
      <c r="B82" s="321" t="s">
        <v>49</v>
      </c>
      <c r="C82" s="331">
        <v>76.63333333333333</v>
      </c>
      <c r="D82" s="331">
        <v>41.43333333333334</v>
      </c>
      <c r="E82" s="331">
        <v>254.25</v>
      </c>
      <c r="F82" s="347"/>
      <c r="G82" s="347"/>
      <c r="H82" s="347"/>
      <c r="I82" s="347"/>
      <c r="J82" s="5">
        <f t="shared" si="12"/>
        <v>372.31666666666666</v>
      </c>
      <c r="K82" s="2">
        <f aca="true" t="shared" si="13" ref="K82:K134">J81-J82</f>
        <v>10.266666666666652</v>
      </c>
      <c r="L82" s="42">
        <f aca="true" t="shared" si="14" ref="L82:L134">$J$3-J82</f>
        <v>1335.9166666666667</v>
      </c>
    </row>
    <row r="83" spans="1:12" ht="12.75">
      <c r="A83" s="350">
        <f t="shared" si="11"/>
        <v>81</v>
      </c>
      <c r="B83" s="325" t="s">
        <v>968</v>
      </c>
      <c r="C83" s="347"/>
      <c r="D83" s="347"/>
      <c r="E83" s="347"/>
      <c r="F83" s="331">
        <v>142.13333333333333</v>
      </c>
      <c r="G83" s="331">
        <v>217.95</v>
      </c>
      <c r="H83" s="347"/>
      <c r="I83" s="347"/>
      <c r="J83" s="5">
        <f t="shared" si="12"/>
        <v>360.0833333333333</v>
      </c>
      <c r="K83" s="2">
        <f t="shared" si="13"/>
        <v>12.233333333333348</v>
      </c>
      <c r="L83" s="42">
        <f t="shared" si="14"/>
        <v>1348.15</v>
      </c>
    </row>
    <row r="84" spans="1:12" ht="12.75">
      <c r="A84" s="350">
        <f t="shared" si="11"/>
        <v>82</v>
      </c>
      <c r="B84" s="321" t="s">
        <v>27</v>
      </c>
      <c r="C84" s="331">
        <v>82.91666666666667</v>
      </c>
      <c r="D84" s="341">
        <v>120</v>
      </c>
      <c r="E84" s="347"/>
      <c r="F84" s="331"/>
      <c r="G84" s="347"/>
      <c r="H84" s="331">
        <v>154.8</v>
      </c>
      <c r="I84" s="347"/>
      <c r="J84" s="5">
        <f t="shared" si="12"/>
        <v>357.7166666666667</v>
      </c>
      <c r="K84" s="2">
        <f t="shared" si="13"/>
        <v>2.3666666666666174</v>
      </c>
      <c r="L84" s="42">
        <f t="shared" si="14"/>
        <v>1350.5166666666667</v>
      </c>
    </row>
    <row r="85" spans="1:12" ht="12.75">
      <c r="A85" s="350">
        <f t="shared" si="11"/>
        <v>83</v>
      </c>
      <c r="B85" s="321" t="s">
        <v>742</v>
      </c>
      <c r="C85" s="348"/>
      <c r="D85" s="331">
        <v>139.11666666666667</v>
      </c>
      <c r="E85" s="331"/>
      <c r="F85" s="347"/>
      <c r="G85" s="331">
        <v>216.7</v>
      </c>
      <c r="H85" s="347"/>
      <c r="I85" s="347"/>
      <c r="J85" s="5">
        <f t="shared" si="12"/>
        <v>355.81666666666666</v>
      </c>
      <c r="K85" s="2">
        <f t="shared" si="13"/>
        <v>1.900000000000034</v>
      </c>
      <c r="L85" s="42">
        <f t="shared" si="14"/>
        <v>1352.4166666666667</v>
      </c>
    </row>
    <row r="86" spans="1:12" ht="12.75">
      <c r="A86" s="350">
        <f t="shared" si="11"/>
        <v>84</v>
      </c>
      <c r="B86" s="321" t="s">
        <v>863</v>
      </c>
      <c r="C86" s="321"/>
      <c r="D86" s="341">
        <v>257.5833333333333</v>
      </c>
      <c r="E86" s="331">
        <v>96</v>
      </c>
      <c r="F86" s="347"/>
      <c r="G86" s="347"/>
      <c r="H86" s="347"/>
      <c r="I86" s="347"/>
      <c r="J86" s="5">
        <f t="shared" si="12"/>
        <v>353.5833333333333</v>
      </c>
      <c r="K86" s="2">
        <f t="shared" si="13"/>
        <v>2.2333333333333485</v>
      </c>
      <c r="L86" s="42">
        <f t="shared" si="14"/>
        <v>1354.65</v>
      </c>
    </row>
    <row r="87" spans="1:12" ht="12.75">
      <c r="A87" s="350">
        <f t="shared" si="11"/>
        <v>85</v>
      </c>
      <c r="B87" s="325" t="s">
        <v>1025</v>
      </c>
      <c r="C87" s="347"/>
      <c r="D87" s="347"/>
      <c r="E87" s="347"/>
      <c r="F87" s="347"/>
      <c r="G87" s="331">
        <v>159.15</v>
      </c>
      <c r="H87" s="347"/>
      <c r="I87" s="331">
        <v>191.89999999999995</v>
      </c>
      <c r="J87" s="5">
        <f t="shared" si="12"/>
        <v>351.04999999999995</v>
      </c>
      <c r="K87" s="2">
        <f t="shared" si="13"/>
        <v>2.53333333333336</v>
      </c>
      <c r="L87" s="42">
        <f t="shared" si="14"/>
        <v>1357.1833333333334</v>
      </c>
    </row>
    <row r="88" spans="1:12" ht="12.75">
      <c r="A88" s="350">
        <f t="shared" si="11"/>
        <v>86</v>
      </c>
      <c r="B88" s="321" t="s">
        <v>503</v>
      </c>
      <c r="C88" s="321"/>
      <c r="D88" s="347"/>
      <c r="E88" s="331">
        <v>148.15</v>
      </c>
      <c r="F88" s="331">
        <v>197.16666666666666</v>
      </c>
      <c r="G88" s="347"/>
      <c r="H88" s="347"/>
      <c r="I88" s="347"/>
      <c r="J88" s="5">
        <f t="shared" si="12"/>
        <v>345.31666666666666</v>
      </c>
      <c r="K88" s="2">
        <f t="shared" si="13"/>
        <v>5.733333333333292</v>
      </c>
      <c r="L88" s="42">
        <f t="shared" si="14"/>
        <v>1362.9166666666667</v>
      </c>
    </row>
    <row r="89" spans="1:12" ht="12.75">
      <c r="A89" s="350">
        <f t="shared" si="11"/>
        <v>87</v>
      </c>
      <c r="B89" s="321" t="s">
        <v>711</v>
      </c>
      <c r="C89" s="348"/>
      <c r="D89" s="331">
        <v>104.20000000000005</v>
      </c>
      <c r="E89" s="331">
        <v>240</v>
      </c>
      <c r="F89" s="331"/>
      <c r="G89" s="347"/>
      <c r="H89" s="347"/>
      <c r="I89" s="347"/>
      <c r="J89" s="5">
        <f t="shared" si="12"/>
        <v>344.20000000000005</v>
      </c>
      <c r="K89" s="2">
        <f t="shared" si="13"/>
        <v>1.1166666666666174</v>
      </c>
      <c r="L89" s="42">
        <f t="shared" si="14"/>
        <v>1364.0333333333333</v>
      </c>
    </row>
    <row r="90" spans="1:12" ht="12.75">
      <c r="A90" s="350">
        <f t="shared" si="11"/>
        <v>88</v>
      </c>
      <c r="B90" s="321" t="s">
        <v>550</v>
      </c>
      <c r="C90" s="331">
        <v>184.4</v>
      </c>
      <c r="D90" s="331"/>
      <c r="E90" s="331"/>
      <c r="F90" s="331"/>
      <c r="G90" s="347"/>
      <c r="H90" s="347"/>
      <c r="I90" s="331">
        <v>138.81666666666666</v>
      </c>
      <c r="J90" s="5">
        <f t="shared" si="12"/>
        <v>323.2166666666667</v>
      </c>
      <c r="K90" s="2">
        <f t="shared" si="13"/>
        <v>20.98333333333335</v>
      </c>
      <c r="L90" s="42">
        <f t="shared" si="14"/>
        <v>1385.0166666666667</v>
      </c>
    </row>
    <row r="91" spans="1:12" ht="12.75">
      <c r="A91" s="350">
        <f t="shared" si="11"/>
        <v>89</v>
      </c>
      <c r="B91" s="321" t="s">
        <v>458</v>
      </c>
      <c r="C91" s="321"/>
      <c r="D91" s="347"/>
      <c r="E91" s="331">
        <v>98.93333333333334</v>
      </c>
      <c r="F91" s="347"/>
      <c r="G91" s="347"/>
      <c r="H91" s="347"/>
      <c r="I91" s="331">
        <v>240</v>
      </c>
      <c r="J91" s="5">
        <f t="shared" si="12"/>
        <v>338.93333333333334</v>
      </c>
      <c r="K91" s="2">
        <f t="shared" si="13"/>
        <v>-15.71666666666664</v>
      </c>
      <c r="L91" s="42">
        <f t="shared" si="14"/>
        <v>1369.3</v>
      </c>
    </row>
    <row r="92" spans="1:12" ht="12.75">
      <c r="A92" s="350">
        <f t="shared" si="11"/>
        <v>90</v>
      </c>
      <c r="B92" s="325" t="s">
        <v>974</v>
      </c>
      <c r="C92" s="331">
        <v>94.96666666666667</v>
      </c>
      <c r="D92" s="347"/>
      <c r="E92" s="347"/>
      <c r="F92" s="331">
        <v>67.58333333333333</v>
      </c>
      <c r="G92" s="347"/>
      <c r="H92" s="331">
        <v>40</v>
      </c>
      <c r="I92" s="331">
        <v>131.85</v>
      </c>
      <c r="J92" s="5">
        <f t="shared" si="12"/>
        <v>334.4</v>
      </c>
      <c r="K92" s="2">
        <f t="shared" si="13"/>
        <v>4.53333333333336</v>
      </c>
      <c r="L92" s="42">
        <f t="shared" si="14"/>
        <v>1373.8333333333335</v>
      </c>
    </row>
    <row r="93" spans="1:12" ht="12.75">
      <c r="A93" s="350">
        <f t="shared" si="11"/>
        <v>91</v>
      </c>
      <c r="B93" s="325" t="s">
        <v>1026</v>
      </c>
      <c r="C93" s="347"/>
      <c r="D93" s="347"/>
      <c r="E93" s="347"/>
      <c r="F93" s="347"/>
      <c r="G93" s="331">
        <v>153.71666666666667</v>
      </c>
      <c r="H93" s="347"/>
      <c r="I93" s="331">
        <v>176.09999999999997</v>
      </c>
      <c r="J93" s="5">
        <f t="shared" si="12"/>
        <v>329.8166666666666</v>
      </c>
      <c r="K93" s="2">
        <f aca="true" t="shared" si="15" ref="K93:K100">J92-J93</f>
        <v>4.583333333333371</v>
      </c>
      <c r="L93" s="42">
        <f aca="true" t="shared" si="16" ref="L93:L100">$J$3-J93</f>
        <v>1378.4166666666667</v>
      </c>
    </row>
    <row r="94" spans="1:12" ht="12.75">
      <c r="A94" s="350">
        <f t="shared" si="11"/>
        <v>92</v>
      </c>
      <c r="B94" s="325" t="s">
        <v>957</v>
      </c>
      <c r="C94" s="331">
        <v>100.96666666666668</v>
      </c>
      <c r="D94" s="331"/>
      <c r="E94" s="331"/>
      <c r="F94" s="331">
        <v>226.5833333333334</v>
      </c>
      <c r="G94" s="347"/>
      <c r="H94" s="347"/>
      <c r="I94" s="347"/>
      <c r="J94" s="5">
        <f t="shared" si="12"/>
        <v>327.55000000000007</v>
      </c>
      <c r="K94" s="2">
        <f t="shared" si="15"/>
        <v>2.266666666666538</v>
      </c>
      <c r="L94" s="42">
        <f t="shared" si="16"/>
        <v>1380.6833333333334</v>
      </c>
    </row>
    <row r="95" spans="1:12" ht="12.75">
      <c r="A95" s="350">
        <f t="shared" si="11"/>
        <v>93</v>
      </c>
      <c r="B95" s="321" t="s">
        <v>886</v>
      </c>
      <c r="C95" s="321"/>
      <c r="D95" s="331">
        <v>209.1</v>
      </c>
      <c r="E95" s="331">
        <v>114.18333333333334</v>
      </c>
      <c r="F95" s="349"/>
      <c r="G95" s="347"/>
      <c r="H95" s="347"/>
      <c r="I95" s="347"/>
      <c r="J95" s="5">
        <f t="shared" si="12"/>
        <v>323.2833333333333</v>
      </c>
      <c r="K95" s="2">
        <f t="shared" si="15"/>
        <v>4.266666666666765</v>
      </c>
      <c r="L95" s="42">
        <f t="shared" si="16"/>
        <v>1384.95</v>
      </c>
    </row>
    <row r="96" spans="1:12" ht="12.75">
      <c r="A96" s="350">
        <f t="shared" si="11"/>
        <v>94</v>
      </c>
      <c r="B96" s="321" t="s">
        <v>882</v>
      </c>
      <c r="C96" s="321"/>
      <c r="D96" s="347"/>
      <c r="E96" s="331">
        <v>126.78333333333333</v>
      </c>
      <c r="F96" s="347"/>
      <c r="G96" s="331">
        <v>101.88333333333331</v>
      </c>
      <c r="H96" s="331">
        <v>77.21666666666665</v>
      </c>
      <c r="I96" s="347"/>
      <c r="J96" s="5">
        <f t="shared" si="12"/>
        <v>305.88333333333327</v>
      </c>
      <c r="K96" s="2">
        <f t="shared" si="15"/>
        <v>17.400000000000034</v>
      </c>
      <c r="L96" s="42">
        <f t="shared" si="16"/>
        <v>1402.3500000000001</v>
      </c>
    </row>
    <row r="97" spans="1:12" ht="12.75">
      <c r="A97" s="350">
        <f t="shared" si="11"/>
        <v>95</v>
      </c>
      <c r="B97" s="325" t="s">
        <v>966</v>
      </c>
      <c r="C97" s="347"/>
      <c r="D97" s="347"/>
      <c r="E97" s="347"/>
      <c r="F97" s="331">
        <v>148.16666666666666</v>
      </c>
      <c r="G97" s="347"/>
      <c r="H97" s="347"/>
      <c r="I97" s="331">
        <v>155.48333333333332</v>
      </c>
      <c r="J97" s="5">
        <f t="shared" si="12"/>
        <v>303.65</v>
      </c>
      <c r="K97" s="2">
        <f t="shared" si="15"/>
        <v>2.2333333333332916</v>
      </c>
      <c r="L97" s="42">
        <f t="shared" si="16"/>
        <v>1404.5833333333335</v>
      </c>
    </row>
    <row r="98" spans="1:12" ht="12.75">
      <c r="A98" s="350">
        <f t="shared" si="11"/>
        <v>96</v>
      </c>
      <c r="B98" s="321" t="s">
        <v>189</v>
      </c>
      <c r="C98" s="348"/>
      <c r="D98" s="331">
        <v>198.1166666666667</v>
      </c>
      <c r="E98" s="347"/>
      <c r="F98" s="347"/>
      <c r="G98" s="347"/>
      <c r="H98" s="331">
        <v>104.71666666666668</v>
      </c>
      <c r="I98" s="347"/>
      <c r="J98" s="5">
        <f t="shared" si="12"/>
        <v>302.83333333333337</v>
      </c>
      <c r="K98" s="2">
        <f t="shared" si="15"/>
        <v>0.816666666666606</v>
      </c>
      <c r="L98" s="42">
        <f t="shared" si="16"/>
        <v>1405.4</v>
      </c>
    </row>
    <row r="99" spans="1:12" ht="12.75">
      <c r="A99" s="350">
        <f t="shared" si="11"/>
        <v>97</v>
      </c>
      <c r="B99" s="321" t="s">
        <v>726</v>
      </c>
      <c r="C99" s="348"/>
      <c r="D99" s="331">
        <v>124.56666666666666</v>
      </c>
      <c r="E99" s="331"/>
      <c r="F99" s="331">
        <v>175.31666666666666</v>
      </c>
      <c r="G99" s="331"/>
      <c r="H99" s="349"/>
      <c r="I99" s="347"/>
      <c r="J99" s="5">
        <f t="shared" si="12"/>
        <v>299.8833333333333</v>
      </c>
      <c r="K99" s="2">
        <f t="shared" si="15"/>
        <v>2.9500000000000455</v>
      </c>
      <c r="L99" s="42">
        <f t="shared" si="16"/>
        <v>1408.35</v>
      </c>
    </row>
    <row r="100" spans="1:12" ht="12.75">
      <c r="A100" s="350">
        <f t="shared" si="11"/>
        <v>98</v>
      </c>
      <c r="B100" s="321" t="s">
        <v>685</v>
      </c>
      <c r="C100" s="331"/>
      <c r="D100" s="341">
        <v>297.33333333333326</v>
      </c>
      <c r="E100" s="347"/>
      <c r="F100" s="331"/>
      <c r="G100" s="347"/>
      <c r="H100" s="347"/>
      <c r="I100" s="347"/>
      <c r="J100" s="5">
        <f t="shared" si="12"/>
        <v>297.33333333333326</v>
      </c>
      <c r="K100" s="2">
        <f t="shared" si="15"/>
        <v>2.550000000000068</v>
      </c>
      <c r="L100" s="42">
        <f t="shared" si="16"/>
        <v>1410.9</v>
      </c>
    </row>
    <row r="101" spans="1:12" ht="12.75">
      <c r="A101" s="350">
        <f t="shared" si="11"/>
        <v>99</v>
      </c>
      <c r="B101" s="321" t="s">
        <v>736</v>
      </c>
      <c r="C101" s="348"/>
      <c r="D101" s="331">
        <v>176.48333333333338</v>
      </c>
      <c r="E101" s="347"/>
      <c r="F101" s="331">
        <v>120.33333333333331</v>
      </c>
      <c r="G101" s="347"/>
      <c r="H101" s="347"/>
      <c r="I101" s="347"/>
      <c r="J101" s="5">
        <f t="shared" si="12"/>
        <v>296.8166666666667</v>
      </c>
      <c r="K101" s="2">
        <f t="shared" si="13"/>
        <v>0.5166666666665378</v>
      </c>
      <c r="L101" s="42">
        <f t="shared" si="14"/>
        <v>1411.4166666666665</v>
      </c>
    </row>
    <row r="102" spans="1:12" ht="12.75">
      <c r="A102" s="350">
        <f t="shared" si="11"/>
        <v>100</v>
      </c>
      <c r="B102" s="325" t="s">
        <v>972</v>
      </c>
      <c r="C102" s="347"/>
      <c r="D102" s="347"/>
      <c r="E102" s="347"/>
      <c r="F102" s="331">
        <v>100.81666666666668</v>
      </c>
      <c r="G102" s="347"/>
      <c r="H102" s="331">
        <v>190.68333333333337</v>
      </c>
      <c r="I102" s="347"/>
      <c r="J102" s="5">
        <f t="shared" si="12"/>
        <v>291.50000000000006</v>
      </c>
      <c r="K102" s="2">
        <f t="shared" si="13"/>
        <v>5.316666666666663</v>
      </c>
      <c r="L102" s="42">
        <f t="shared" si="14"/>
        <v>1416.7333333333333</v>
      </c>
    </row>
    <row r="103" spans="1:12" ht="12.75">
      <c r="A103" s="350">
        <f t="shared" si="11"/>
        <v>101</v>
      </c>
      <c r="B103" s="321" t="s">
        <v>851</v>
      </c>
      <c r="C103" s="321"/>
      <c r="D103" s="347"/>
      <c r="E103" s="331">
        <v>290.9666666666667</v>
      </c>
      <c r="F103" s="331"/>
      <c r="G103" s="331"/>
      <c r="H103" s="349"/>
      <c r="I103" s="347"/>
      <c r="J103" s="5">
        <f t="shared" si="12"/>
        <v>290.9666666666667</v>
      </c>
      <c r="K103" s="2">
        <f t="shared" si="13"/>
        <v>0.5333333333333599</v>
      </c>
      <c r="L103" s="42">
        <f t="shared" si="14"/>
        <v>1417.2666666666667</v>
      </c>
    </row>
    <row r="104" spans="1:12" ht="12.75">
      <c r="A104" s="350">
        <f t="shared" si="11"/>
        <v>102</v>
      </c>
      <c r="B104" s="321" t="s">
        <v>1093</v>
      </c>
      <c r="C104" s="321"/>
      <c r="D104" s="331"/>
      <c r="E104" s="331"/>
      <c r="F104" s="331"/>
      <c r="G104" s="331"/>
      <c r="H104" s="331">
        <v>119.4</v>
      </c>
      <c r="I104" s="331">
        <v>167.25000000000006</v>
      </c>
      <c r="J104" s="5">
        <f t="shared" si="12"/>
        <v>286.6500000000001</v>
      </c>
      <c r="K104" s="2">
        <f t="shared" si="13"/>
        <v>4.316666666666606</v>
      </c>
      <c r="L104" s="42">
        <f t="shared" si="14"/>
        <v>1421.5833333333333</v>
      </c>
    </row>
    <row r="105" spans="1:12" ht="12.75">
      <c r="A105" s="350">
        <f t="shared" si="11"/>
        <v>103</v>
      </c>
      <c r="B105" s="321" t="s">
        <v>852</v>
      </c>
      <c r="C105" s="321"/>
      <c r="D105" s="347"/>
      <c r="E105" s="331">
        <v>281.9166666666667</v>
      </c>
      <c r="F105" s="331"/>
      <c r="G105" s="331"/>
      <c r="H105" s="331"/>
      <c r="I105" s="347"/>
      <c r="J105" s="5">
        <f t="shared" si="12"/>
        <v>281.9166666666667</v>
      </c>
      <c r="K105" s="2">
        <f t="shared" si="13"/>
        <v>4.733333333333405</v>
      </c>
      <c r="L105" s="42">
        <f t="shared" si="14"/>
        <v>1426.3166666666666</v>
      </c>
    </row>
    <row r="106" spans="1:12" ht="12.75">
      <c r="A106" s="350">
        <f t="shared" si="11"/>
        <v>104</v>
      </c>
      <c r="B106" s="340" t="s">
        <v>531</v>
      </c>
      <c r="C106" s="331">
        <v>120</v>
      </c>
      <c r="D106" s="331"/>
      <c r="E106" s="331"/>
      <c r="F106" s="347"/>
      <c r="G106" s="347"/>
      <c r="H106" s="347"/>
      <c r="I106" s="331">
        <v>154.53333333333333</v>
      </c>
      <c r="J106" s="5">
        <f t="shared" si="12"/>
        <v>274.5333333333333</v>
      </c>
      <c r="K106" s="2">
        <f t="shared" si="13"/>
        <v>7.383333333333383</v>
      </c>
      <c r="L106" s="42">
        <f t="shared" si="14"/>
        <v>1433.7</v>
      </c>
    </row>
    <row r="107" spans="1:12" ht="12.75">
      <c r="A107" s="350">
        <f t="shared" si="11"/>
        <v>105</v>
      </c>
      <c r="B107" s="340" t="s">
        <v>525</v>
      </c>
      <c r="C107" s="331">
        <v>263.4</v>
      </c>
      <c r="D107" s="331"/>
      <c r="E107" s="331"/>
      <c r="F107" s="347"/>
      <c r="G107" s="331"/>
      <c r="H107" s="349"/>
      <c r="I107" s="347"/>
      <c r="J107" s="5">
        <f t="shared" si="12"/>
        <v>263.4</v>
      </c>
      <c r="K107" s="2">
        <f t="shared" si="13"/>
        <v>11.133333333333326</v>
      </c>
      <c r="L107" s="42">
        <f t="shared" si="14"/>
        <v>1444.8333333333335</v>
      </c>
    </row>
    <row r="108" spans="1:12" ht="12.75">
      <c r="A108" s="350">
        <f t="shared" si="11"/>
        <v>106</v>
      </c>
      <c r="B108" s="321" t="s">
        <v>689</v>
      </c>
      <c r="C108" s="331"/>
      <c r="D108" s="341">
        <v>252.58333333333334</v>
      </c>
      <c r="E108" s="347"/>
      <c r="F108" s="331"/>
      <c r="G108" s="331"/>
      <c r="H108" s="349"/>
      <c r="I108" s="347"/>
      <c r="J108" s="5">
        <f t="shared" si="12"/>
        <v>252.58333333333334</v>
      </c>
      <c r="K108" s="2">
        <f t="shared" si="13"/>
        <v>10.816666666666634</v>
      </c>
      <c r="L108" s="42">
        <f t="shared" si="14"/>
        <v>1455.65</v>
      </c>
    </row>
    <row r="109" spans="1:12" ht="12.75">
      <c r="A109" s="350">
        <f t="shared" si="11"/>
        <v>107</v>
      </c>
      <c r="B109" s="321" t="s">
        <v>580</v>
      </c>
      <c r="C109" s="331">
        <v>111.96666666666665</v>
      </c>
      <c r="D109" s="331"/>
      <c r="E109" s="331"/>
      <c r="F109" s="347"/>
      <c r="G109" s="347"/>
      <c r="H109" s="331">
        <v>140.56666666666666</v>
      </c>
      <c r="I109" s="331"/>
      <c r="J109" s="5">
        <f t="shared" si="12"/>
        <v>252.5333333333333</v>
      </c>
      <c r="K109" s="2">
        <f t="shared" si="13"/>
        <v>0.05000000000003979</v>
      </c>
      <c r="L109" s="42">
        <f t="shared" si="14"/>
        <v>1455.7</v>
      </c>
    </row>
    <row r="110" spans="1:12" ht="12.75">
      <c r="A110" s="350">
        <f t="shared" si="11"/>
        <v>108</v>
      </c>
      <c r="B110" s="321" t="s">
        <v>703</v>
      </c>
      <c r="C110" s="348"/>
      <c r="D110" s="331">
        <v>250.2</v>
      </c>
      <c r="E110" s="347"/>
      <c r="F110" s="347"/>
      <c r="G110" s="347"/>
      <c r="H110" s="347"/>
      <c r="I110" s="347"/>
      <c r="J110" s="5">
        <f t="shared" si="12"/>
        <v>250.2</v>
      </c>
      <c r="K110" s="2">
        <f t="shared" si="13"/>
        <v>2.3333333333333144</v>
      </c>
      <c r="L110" s="42">
        <f t="shared" si="14"/>
        <v>1458.0333333333333</v>
      </c>
    </row>
    <row r="111" spans="1:12" ht="12.75">
      <c r="A111" s="350">
        <f t="shared" si="11"/>
        <v>109</v>
      </c>
      <c r="B111" s="321" t="s">
        <v>1075</v>
      </c>
      <c r="C111" s="321"/>
      <c r="D111" s="331"/>
      <c r="E111" s="331"/>
      <c r="F111" s="331"/>
      <c r="G111" s="331"/>
      <c r="H111" s="331">
        <v>245.58333333333334</v>
      </c>
      <c r="I111" s="347"/>
      <c r="J111" s="5">
        <f t="shared" si="12"/>
        <v>245.58333333333334</v>
      </c>
      <c r="K111" s="2">
        <f t="shared" si="13"/>
        <v>4.616666666666646</v>
      </c>
      <c r="L111" s="42">
        <f t="shared" si="14"/>
        <v>1462.65</v>
      </c>
    </row>
    <row r="112" spans="1:12" ht="12.75">
      <c r="A112" s="350">
        <f t="shared" si="11"/>
        <v>110</v>
      </c>
      <c r="B112" s="322" t="s">
        <v>776</v>
      </c>
      <c r="C112" s="322"/>
      <c r="D112" s="331"/>
      <c r="E112" s="331"/>
      <c r="F112" s="331"/>
      <c r="G112" s="331"/>
      <c r="H112" s="331">
        <v>245.55</v>
      </c>
      <c r="I112" s="347"/>
      <c r="J112" s="5">
        <f t="shared" si="12"/>
        <v>245.55</v>
      </c>
      <c r="K112" s="2">
        <f t="shared" si="13"/>
        <v>0.03333333333333144</v>
      </c>
      <c r="L112" s="42">
        <f t="shared" si="14"/>
        <v>1462.6833333333334</v>
      </c>
    </row>
    <row r="113" spans="1:12" ht="12.75">
      <c r="A113" s="350">
        <f t="shared" si="11"/>
        <v>111</v>
      </c>
      <c r="B113" s="340" t="s">
        <v>527</v>
      </c>
      <c r="C113" s="343">
        <v>243.5</v>
      </c>
      <c r="D113" s="331"/>
      <c r="E113" s="331"/>
      <c r="F113" s="347"/>
      <c r="G113" s="331"/>
      <c r="H113" s="349"/>
      <c r="I113" s="347"/>
      <c r="J113" s="5">
        <f t="shared" si="12"/>
        <v>243.5</v>
      </c>
      <c r="K113" s="2">
        <f t="shared" si="13"/>
        <v>2.0500000000000114</v>
      </c>
      <c r="L113" s="42">
        <f t="shared" si="14"/>
        <v>1464.7333333333333</v>
      </c>
    </row>
    <row r="114" spans="1:12" ht="12.75">
      <c r="A114" s="350">
        <f t="shared" si="11"/>
        <v>112</v>
      </c>
      <c r="B114" s="325" t="s">
        <v>1021</v>
      </c>
      <c r="C114" s="347"/>
      <c r="D114" s="347"/>
      <c r="E114" s="347"/>
      <c r="F114" s="347"/>
      <c r="G114" s="331">
        <v>240</v>
      </c>
      <c r="H114" s="347"/>
      <c r="I114" s="347"/>
      <c r="J114" s="5">
        <f t="shared" si="12"/>
        <v>240</v>
      </c>
      <c r="K114" s="2">
        <f t="shared" si="13"/>
        <v>3.5</v>
      </c>
      <c r="L114" s="42">
        <f t="shared" si="14"/>
        <v>1468.2333333333333</v>
      </c>
    </row>
    <row r="115" spans="1:12" ht="12.75">
      <c r="A115" s="350">
        <f t="shared" si="11"/>
        <v>113</v>
      </c>
      <c r="B115" s="322" t="s">
        <v>1066</v>
      </c>
      <c r="C115" s="322"/>
      <c r="D115" s="331"/>
      <c r="E115" s="331"/>
      <c r="F115" s="331"/>
      <c r="G115" s="331"/>
      <c r="H115" s="331">
        <v>236.61666666666667</v>
      </c>
      <c r="I115" s="347"/>
      <c r="J115" s="5">
        <f t="shared" si="12"/>
        <v>236.61666666666667</v>
      </c>
      <c r="K115" s="2">
        <f t="shared" si="13"/>
        <v>3.3833333333333258</v>
      </c>
      <c r="L115" s="42">
        <f t="shared" si="14"/>
        <v>1471.6166666666668</v>
      </c>
    </row>
    <row r="116" spans="1:12" ht="12.75">
      <c r="A116" s="350">
        <f t="shared" si="11"/>
        <v>114</v>
      </c>
      <c r="B116" s="321" t="s">
        <v>728</v>
      </c>
      <c r="C116" s="348"/>
      <c r="D116" s="331">
        <v>234.91666666666669</v>
      </c>
      <c r="E116" s="347"/>
      <c r="F116" s="331"/>
      <c r="G116" s="347"/>
      <c r="H116" s="347"/>
      <c r="I116" s="347"/>
      <c r="J116" s="5">
        <f t="shared" si="12"/>
        <v>234.91666666666669</v>
      </c>
      <c r="K116" s="2">
        <f t="shared" si="13"/>
        <v>1.6999999999999886</v>
      </c>
      <c r="L116" s="42">
        <f t="shared" si="14"/>
        <v>1473.3166666666666</v>
      </c>
    </row>
    <row r="117" spans="1:12" ht="12.75">
      <c r="A117" s="350">
        <f t="shared" si="11"/>
        <v>115</v>
      </c>
      <c r="B117" s="337" t="s">
        <v>923</v>
      </c>
      <c r="C117" s="347"/>
      <c r="D117" s="347"/>
      <c r="E117" s="347"/>
      <c r="F117" s="331">
        <v>234.0833333333333</v>
      </c>
      <c r="G117" s="331"/>
      <c r="H117" s="331"/>
      <c r="I117" s="347"/>
      <c r="J117" s="5">
        <f t="shared" si="12"/>
        <v>234.0833333333333</v>
      </c>
      <c r="K117" s="2">
        <f t="shared" si="13"/>
        <v>0.8333333333333997</v>
      </c>
      <c r="L117" s="42">
        <f t="shared" si="14"/>
        <v>1474.15</v>
      </c>
    </row>
    <row r="118" spans="1:12" ht="12.75">
      <c r="A118" s="350">
        <f t="shared" si="11"/>
        <v>116</v>
      </c>
      <c r="B118" s="336" t="s">
        <v>1007</v>
      </c>
      <c r="C118" s="347"/>
      <c r="D118" s="347"/>
      <c r="E118" s="347"/>
      <c r="F118" s="347"/>
      <c r="G118" s="331">
        <v>233.66666666666666</v>
      </c>
      <c r="H118" s="347"/>
      <c r="I118" s="347"/>
      <c r="J118" s="5">
        <f t="shared" si="12"/>
        <v>233.66666666666666</v>
      </c>
      <c r="K118" s="2">
        <f t="shared" si="13"/>
        <v>0.41666666666662877</v>
      </c>
      <c r="L118" s="42">
        <f t="shared" si="14"/>
        <v>1474.5666666666666</v>
      </c>
    </row>
    <row r="119" spans="1:12" ht="12.75">
      <c r="A119" s="350">
        <f t="shared" si="11"/>
        <v>117</v>
      </c>
      <c r="B119" s="321" t="s">
        <v>590</v>
      </c>
      <c r="C119" s="331">
        <v>229.35</v>
      </c>
      <c r="D119" s="331"/>
      <c r="E119" s="331"/>
      <c r="F119" s="347"/>
      <c r="G119" s="347"/>
      <c r="H119" s="347"/>
      <c r="I119" s="347"/>
      <c r="J119" s="5">
        <f t="shared" si="12"/>
        <v>229.35</v>
      </c>
      <c r="K119" s="2">
        <f t="shared" si="13"/>
        <v>4.316666666666663</v>
      </c>
      <c r="L119" s="42">
        <f t="shared" si="14"/>
        <v>1478.8833333333334</v>
      </c>
    </row>
    <row r="120" spans="1:12" ht="12.75">
      <c r="A120" s="350">
        <f t="shared" si="11"/>
        <v>118</v>
      </c>
      <c r="B120" s="321" t="s">
        <v>137</v>
      </c>
      <c r="C120" s="331"/>
      <c r="D120" s="341">
        <v>224.71666666666664</v>
      </c>
      <c r="E120" s="347"/>
      <c r="F120" s="331"/>
      <c r="G120" s="347"/>
      <c r="H120" s="347"/>
      <c r="I120" s="347"/>
      <c r="J120" s="5">
        <f t="shared" si="12"/>
        <v>224.71666666666664</v>
      </c>
      <c r="K120" s="2">
        <f t="shared" si="13"/>
        <v>4.633333333333354</v>
      </c>
      <c r="L120" s="42">
        <f t="shared" si="14"/>
        <v>1483.5166666666667</v>
      </c>
    </row>
    <row r="121" spans="1:12" ht="12.75">
      <c r="A121" s="350">
        <f t="shared" si="11"/>
        <v>119</v>
      </c>
      <c r="B121" s="336" t="s">
        <v>924</v>
      </c>
      <c r="C121" s="347"/>
      <c r="D121" s="347"/>
      <c r="E121" s="347"/>
      <c r="F121" s="331">
        <v>224.2</v>
      </c>
      <c r="G121" s="347"/>
      <c r="H121" s="347"/>
      <c r="I121" s="347"/>
      <c r="J121" s="5">
        <f t="shared" si="12"/>
        <v>224.2</v>
      </c>
      <c r="K121" s="2">
        <f t="shared" si="13"/>
        <v>0.5166666666666515</v>
      </c>
      <c r="L121" s="42">
        <f t="shared" si="14"/>
        <v>1484.0333333333333</v>
      </c>
    </row>
    <row r="122" spans="1:12" ht="12.75">
      <c r="A122" s="350">
        <f t="shared" si="11"/>
        <v>120</v>
      </c>
      <c r="B122" s="325" t="s">
        <v>1022</v>
      </c>
      <c r="C122" s="347"/>
      <c r="D122" s="347"/>
      <c r="E122" s="347"/>
      <c r="F122" s="347"/>
      <c r="G122" s="331">
        <v>223.15</v>
      </c>
      <c r="H122" s="347"/>
      <c r="I122" s="347"/>
      <c r="J122" s="5">
        <f t="shared" si="12"/>
        <v>223.15</v>
      </c>
      <c r="K122" s="2">
        <f t="shared" si="13"/>
        <v>1.049999999999983</v>
      </c>
      <c r="L122" s="42">
        <f t="shared" si="14"/>
        <v>1485.0833333333333</v>
      </c>
    </row>
    <row r="123" spans="1:12" ht="12.75">
      <c r="A123" s="350">
        <f t="shared" si="11"/>
        <v>121</v>
      </c>
      <c r="B123" s="340" t="s">
        <v>528</v>
      </c>
      <c r="C123" s="331">
        <v>221.3</v>
      </c>
      <c r="D123" s="331"/>
      <c r="E123" s="331"/>
      <c r="F123" s="331"/>
      <c r="G123" s="347"/>
      <c r="H123" s="347"/>
      <c r="I123" s="347"/>
      <c r="J123" s="5">
        <f t="shared" si="12"/>
        <v>221.3</v>
      </c>
      <c r="K123" s="2">
        <f t="shared" si="13"/>
        <v>1.8499999999999943</v>
      </c>
      <c r="L123" s="42">
        <f t="shared" si="14"/>
        <v>1486.9333333333334</v>
      </c>
    </row>
    <row r="124" spans="1:12" ht="12.75">
      <c r="A124" s="350">
        <f t="shared" si="11"/>
        <v>122</v>
      </c>
      <c r="B124" s="327" t="s">
        <v>1144</v>
      </c>
      <c r="C124" s="327"/>
      <c r="D124" s="331"/>
      <c r="E124" s="331"/>
      <c r="F124" s="331"/>
      <c r="G124" s="331"/>
      <c r="H124" s="331"/>
      <c r="I124" s="331">
        <v>214.21666666666667</v>
      </c>
      <c r="J124" s="5">
        <f t="shared" si="12"/>
        <v>214.21666666666667</v>
      </c>
      <c r="K124" s="2">
        <f t="shared" si="13"/>
        <v>7.083333333333343</v>
      </c>
      <c r="L124" s="42">
        <f t="shared" si="14"/>
        <v>1494.0166666666667</v>
      </c>
    </row>
    <row r="125" spans="1:12" ht="12.75">
      <c r="A125" s="350">
        <f t="shared" si="11"/>
        <v>123</v>
      </c>
      <c r="B125" s="325" t="s">
        <v>1023</v>
      </c>
      <c r="C125" s="347"/>
      <c r="D125" s="347"/>
      <c r="E125" s="347"/>
      <c r="F125" s="347"/>
      <c r="G125" s="331">
        <v>211.6</v>
      </c>
      <c r="H125" s="347"/>
      <c r="I125" s="347"/>
      <c r="J125" s="5">
        <f t="shared" si="12"/>
        <v>211.6</v>
      </c>
      <c r="K125" s="2">
        <f t="shared" si="13"/>
        <v>2.6166666666666742</v>
      </c>
      <c r="L125" s="42">
        <f t="shared" si="14"/>
        <v>1496.6333333333334</v>
      </c>
    </row>
    <row r="126" spans="1:12" ht="12.75">
      <c r="A126" s="350">
        <f t="shared" si="11"/>
        <v>124</v>
      </c>
      <c r="B126" s="321" t="s">
        <v>1102</v>
      </c>
      <c r="C126" s="321"/>
      <c r="D126" s="331">
        <v>170.68333333333334</v>
      </c>
      <c r="E126" s="331"/>
      <c r="F126" s="331"/>
      <c r="G126" s="331"/>
      <c r="H126" s="331">
        <v>40</v>
      </c>
      <c r="I126" s="347"/>
      <c r="J126" s="5">
        <f t="shared" si="12"/>
        <v>210.68333333333334</v>
      </c>
      <c r="K126" s="2">
        <f t="shared" si="13"/>
        <v>0.9166666666666572</v>
      </c>
      <c r="L126" s="42">
        <f t="shared" si="14"/>
        <v>1497.55</v>
      </c>
    </row>
    <row r="127" spans="1:12" ht="12.75">
      <c r="A127" s="350">
        <f t="shared" si="11"/>
        <v>125</v>
      </c>
      <c r="B127" s="321" t="s">
        <v>549</v>
      </c>
      <c r="C127" s="331">
        <v>194.4</v>
      </c>
      <c r="D127" s="331"/>
      <c r="E127" s="331"/>
      <c r="F127" s="331"/>
      <c r="G127" s="331"/>
      <c r="H127" s="331"/>
      <c r="I127" s="347"/>
      <c r="J127" s="5">
        <f t="shared" si="12"/>
        <v>194.4</v>
      </c>
      <c r="K127" s="2">
        <f t="shared" si="13"/>
        <v>16.28333333333333</v>
      </c>
      <c r="L127" s="42">
        <f t="shared" si="14"/>
        <v>1513.8333333333333</v>
      </c>
    </row>
    <row r="128" spans="1:12" ht="12.75">
      <c r="A128" s="350">
        <f t="shared" si="11"/>
        <v>126</v>
      </c>
      <c r="B128" s="325" t="s">
        <v>1016</v>
      </c>
      <c r="C128" s="347"/>
      <c r="D128" s="347"/>
      <c r="E128" s="347"/>
      <c r="F128" s="347"/>
      <c r="G128" s="331">
        <v>209.28333333333333</v>
      </c>
      <c r="H128" s="347"/>
      <c r="I128" s="347"/>
      <c r="J128" s="5">
        <f t="shared" si="12"/>
        <v>209.28333333333333</v>
      </c>
      <c r="K128" s="2">
        <f t="shared" si="13"/>
        <v>-14.883333333333326</v>
      </c>
      <c r="L128" s="42">
        <f t="shared" si="14"/>
        <v>1498.95</v>
      </c>
    </row>
    <row r="129" spans="1:12" ht="12.75">
      <c r="A129" s="350">
        <f t="shared" si="11"/>
        <v>127</v>
      </c>
      <c r="B129" s="321" t="s">
        <v>877</v>
      </c>
      <c r="C129" s="321"/>
      <c r="D129" s="347"/>
      <c r="E129" s="331">
        <v>208.03333333333333</v>
      </c>
      <c r="F129" s="331"/>
      <c r="G129" s="331"/>
      <c r="H129" s="331"/>
      <c r="I129" s="347"/>
      <c r="J129" s="5">
        <f t="shared" si="12"/>
        <v>208.03333333333333</v>
      </c>
      <c r="K129" s="2">
        <f t="shared" si="13"/>
        <v>1.25</v>
      </c>
      <c r="L129" s="42">
        <f t="shared" si="14"/>
        <v>1500.2</v>
      </c>
    </row>
    <row r="130" spans="1:12" ht="12.75">
      <c r="A130" s="350">
        <f>A129+1</f>
        <v>128</v>
      </c>
      <c r="B130" s="321" t="s">
        <v>215</v>
      </c>
      <c r="C130" s="331">
        <v>144.71666666666667</v>
      </c>
      <c r="D130" s="331">
        <v>59.56666666666667</v>
      </c>
      <c r="E130" s="347"/>
      <c r="F130" s="347"/>
      <c r="G130" s="347"/>
      <c r="H130" s="347"/>
      <c r="I130" s="347"/>
      <c r="J130" s="5">
        <f t="shared" si="12"/>
        <v>204.28333333333333</v>
      </c>
      <c r="K130" s="2">
        <f t="shared" si="13"/>
        <v>3.75</v>
      </c>
      <c r="L130" s="42">
        <f t="shared" si="14"/>
        <v>1503.95</v>
      </c>
    </row>
    <row r="131" spans="1:12" ht="12.75">
      <c r="A131" s="350">
        <f>A130+1</f>
        <v>129</v>
      </c>
      <c r="B131" s="325" t="s">
        <v>1010</v>
      </c>
      <c r="C131" s="347"/>
      <c r="D131" s="347"/>
      <c r="E131" s="347"/>
      <c r="F131" s="347"/>
      <c r="G131" s="331">
        <v>204.25</v>
      </c>
      <c r="H131" s="347"/>
      <c r="I131" s="347"/>
      <c r="J131" s="5">
        <f aca="true" t="shared" si="17" ref="J131:J194">SUM(C131:I131)</f>
        <v>204.25</v>
      </c>
      <c r="K131" s="2">
        <f t="shared" si="13"/>
        <v>0.03333333333333144</v>
      </c>
      <c r="L131" s="42">
        <f t="shared" si="14"/>
        <v>1503.9833333333333</v>
      </c>
    </row>
    <row r="132" spans="1:12" ht="12.75">
      <c r="A132" s="350">
        <f>A131+1</f>
        <v>130</v>
      </c>
      <c r="B132" s="327" t="s">
        <v>1145</v>
      </c>
      <c r="C132" s="327"/>
      <c r="D132" s="331"/>
      <c r="E132" s="331"/>
      <c r="F132" s="331"/>
      <c r="G132" s="331"/>
      <c r="H132" s="331"/>
      <c r="I132" s="331">
        <v>203.48333333333332</v>
      </c>
      <c r="J132" s="5">
        <f t="shared" si="17"/>
        <v>203.48333333333332</v>
      </c>
      <c r="K132" s="2">
        <f t="shared" si="13"/>
        <v>0.7666666666666799</v>
      </c>
      <c r="L132" s="42">
        <f t="shared" si="14"/>
        <v>1504.75</v>
      </c>
    </row>
    <row r="133" spans="1:12" ht="12.75">
      <c r="A133" s="350">
        <f>A132+1</f>
        <v>131</v>
      </c>
      <c r="B133" s="321" t="s">
        <v>1085</v>
      </c>
      <c r="C133" s="321"/>
      <c r="D133" s="331"/>
      <c r="E133" s="331"/>
      <c r="F133" s="331"/>
      <c r="G133" s="331"/>
      <c r="H133" s="331">
        <v>202.6333333333333</v>
      </c>
      <c r="I133" s="347"/>
      <c r="J133" s="5">
        <f t="shared" si="17"/>
        <v>202.6333333333333</v>
      </c>
      <c r="K133" s="2">
        <f t="shared" si="13"/>
        <v>0.8500000000000227</v>
      </c>
      <c r="L133" s="42">
        <f t="shared" si="14"/>
        <v>1505.6000000000001</v>
      </c>
    </row>
    <row r="134" spans="1:12" ht="12.75">
      <c r="A134" s="350">
        <f>A133+1</f>
        <v>132</v>
      </c>
      <c r="B134" s="325" t="s">
        <v>899</v>
      </c>
      <c r="C134" s="347"/>
      <c r="D134" s="347"/>
      <c r="E134" s="331">
        <v>63.766666666666666</v>
      </c>
      <c r="F134" s="331">
        <v>136.86666666666667</v>
      </c>
      <c r="G134" s="331"/>
      <c r="H134" s="331"/>
      <c r="I134" s="347"/>
      <c r="J134" s="5">
        <f t="shared" si="17"/>
        <v>200.63333333333333</v>
      </c>
      <c r="K134" s="2">
        <f t="shared" si="13"/>
        <v>1.9999999999999716</v>
      </c>
      <c r="L134" s="42">
        <f t="shared" si="14"/>
        <v>1507.6</v>
      </c>
    </row>
    <row r="135" spans="1:12" ht="12.75">
      <c r="A135" s="350">
        <f aca="true" t="shared" si="18" ref="A135:A198">A134+1</f>
        <v>133</v>
      </c>
      <c r="B135" s="321" t="s">
        <v>692</v>
      </c>
      <c r="C135" s="331"/>
      <c r="D135" s="341">
        <v>198.21666666666664</v>
      </c>
      <c r="E135" s="347"/>
      <c r="F135" s="331"/>
      <c r="G135" s="347"/>
      <c r="H135" s="347"/>
      <c r="I135" s="347"/>
      <c r="J135" s="5">
        <f t="shared" si="17"/>
        <v>198.21666666666664</v>
      </c>
      <c r="K135" s="2">
        <f aca="true" t="shared" si="19" ref="K135:K157">J134-J135</f>
        <v>2.4166666666666856</v>
      </c>
      <c r="L135" s="42">
        <f aca="true" t="shared" si="20" ref="L135:L157">$J$3-J135</f>
        <v>1510.0166666666667</v>
      </c>
    </row>
    <row r="136" spans="1:12" ht="12.75">
      <c r="A136" s="350">
        <f t="shared" si="18"/>
        <v>134</v>
      </c>
      <c r="B136" s="321" t="s">
        <v>600</v>
      </c>
      <c r="C136" s="331">
        <v>107.56666666666666</v>
      </c>
      <c r="D136" s="331"/>
      <c r="E136" s="331"/>
      <c r="F136" s="347"/>
      <c r="G136" s="347"/>
      <c r="H136" s="347"/>
      <c r="I136" s="331">
        <v>89.58333333333334</v>
      </c>
      <c r="J136" s="5">
        <f t="shared" si="17"/>
        <v>197.15</v>
      </c>
      <c r="K136" s="2">
        <f t="shared" si="19"/>
        <v>1.0666666666666345</v>
      </c>
      <c r="L136" s="42">
        <f t="shared" si="20"/>
        <v>1511.0833333333333</v>
      </c>
    </row>
    <row r="137" spans="1:12" ht="12.75">
      <c r="A137" s="350">
        <f t="shared" si="18"/>
        <v>135</v>
      </c>
      <c r="B137" s="327" t="s">
        <v>1138</v>
      </c>
      <c r="C137" s="327"/>
      <c r="D137" s="331"/>
      <c r="E137" s="331"/>
      <c r="F137" s="331"/>
      <c r="G137" s="331"/>
      <c r="H137" s="331"/>
      <c r="I137" s="331">
        <v>195.26666666666668</v>
      </c>
      <c r="J137" s="5">
        <f t="shared" si="17"/>
        <v>195.26666666666668</v>
      </c>
      <c r="K137" s="2">
        <f t="shared" si="19"/>
        <v>1.8833333333333258</v>
      </c>
      <c r="L137" s="42">
        <f t="shared" si="20"/>
        <v>1512.9666666666667</v>
      </c>
    </row>
    <row r="138" spans="1:12" ht="12.75">
      <c r="A138" s="350">
        <f t="shared" si="18"/>
        <v>136</v>
      </c>
      <c r="B138" s="337" t="s">
        <v>1012</v>
      </c>
      <c r="C138" s="347"/>
      <c r="D138" s="347"/>
      <c r="E138" s="347"/>
      <c r="F138" s="347"/>
      <c r="G138" s="331">
        <v>80</v>
      </c>
      <c r="H138" s="347"/>
      <c r="I138" s="331">
        <v>113.73333333333333</v>
      </c>
      <c r="J138" s="5">
        <f t="shared" si="17"/>
        <v>193.73333333333335</v>
      </c>
      <c r="K138" s="2">
        <f t="shared" si="19"/>
        <v>1.5333333333333314</v>
      </c>
      <c r="L138" s="2">
        <f t="shared" si="20"/>
        <v>1514.5</v>
      </c>
    </row>
    <row r="139" spans="1:12" ht="12.75">
      <c r="A139" s="350">
        <f t="shared" si="18"/>
        <v>137</v>
      </c>
      <c r="B139" s="325" t="s">
        <v>1024</v>
      </c>
      <c r="C139" s="347"/>
      <c r="D139" s="347"/>
      <c r="E139" s="347"/>
      <c r="F139" s="347"/>
      <c r="G139" s="331">
        <v>193.5</v>
      </c>
      <c r="H139" s="347"/>
      <c r="I139" s="347"/>
      <c r="J139" s="5">
        <f t="shared" si="17"/>
        <v>193.5</v>
      </c>
      <c r="K139" s="2">
        <f t="shared" si="19"/>
        <v>0.2333333333333485</v>
      </c>
      <c r="L139" s="2">
        <f t="shared" si="20"/>
        <v>1514.7333333333333</v>
      </c>
    </row>
    <row r="140" spans="1:12" ht="12.75">
      <c r="A140" s="350">
        <f t="shared" si="18"/>
        <v>138</v>
      </c>
      <c r="B140" s="325" t="s">
        <v>960</v>
      </c>
      <c r="C140" s="347"/>
      <c r="D140" s="347"/>
      <c r="E140" s="347"/>
      <c r="F140" s="331">
        <v>191.3</v>
      </c>
      <c r="G140" s="347"/>
      <c r="H140" s="347"/>
      <c r="I140" s="347"/>
      <c r="J140" s="5">
        <f t="shared" si="17"/>
        <v>191.3</v>
      </c>
      <c r="K140" s="2">
        <f t="shared" si="19"/>
        <v>2.1999999999999886</v>
      </c>
      <c r="L140" s="2">
        <f t="shared" si="20"/>
        <v>1516.9333333333334</v>
      </c>
    </row>
    <row r="141" spans="1:12" ht="12.75">
      <c r="A141" s="350">
        <f t="shared" si="18"/>
        <v>139</v>
      </c>
      <c r="B141" s="321" t="s">
        <v>733</v>
      </c>
      <c r="C141" s="348"/>
      <c r="D141" s="331">
        <v>190.51666666666668</v>
      </c>
      <c r="E141" s="347"/>
      <c r="F141" s="331"/>
      <c r="G141" s="347"/>
      <c r="H141" s="347"/>
      <c r="I141" s="347"/>
      <c r="J141" s="5">
        <f t="shared" si="17"/>
        <v>190.51666666666668</v>
      </c>
      <c r="K141" s="2">
        <f t="shared" si="19"/>
        <v>0.7833333333333314</v>
      </c>
      <c r="L141" s="2">
        <f t="shared" si="20"/>
        <v>1517.7166666666667</v>
      </c>
    </row>
    <row r="142" spans="1:12" ht="12.75">
      <c r="A142" s="350">
        <f t="shared" si="18"/>
        <v>140</v>
      </c>
      <c r="B142" s="321" t="s">
        <v>694</v>
      </c>
      <c r="C142" s="331"/>
      <c r="D142" s="341">
        <v>187.35</v>
      </c>
      <c r="E142" s="347"/>
      <c r="F142" s="347"/>
      <c r="G142" s="331"/>
      <c r="H142" s="331"/>
      <c r="I142" s="347"/>
      <c r="J142" s="5">
        <f t="shared" si="17"/>
        <v>187.35</v>
      </c>
      <c r="K142" s="2">
        <f t="shared" si="19"/>
        <v>3.1666666666666856</v>
      </c>
      <c r="L142" s="2">
        <f t="shared" si="20"/>
        <v>1520.8833333333334</v>
      </c>
    </row>
    <row r="143" spans="1:12" ht="12.75">
      <c r="A143" s="350">
        <f t="shared" si="18"/>
        <v>141</v>
      </c>
      <c r="B143" s="321" t="s">
        <v>558</v>
      </c>
      <c r="C143" s="331">
        <v>91.03333333333336</v>
      </c>
      <c r="D143" s="331">
        <v>96</v>
      </c>
      <c r="E143" s="331"/>
      <c r="F143" s="347"/>
      <c r="G143" s="331"/>
      <c r="H143" s="349"/>
      <c r="I143" s="347"/>
      <c r="J143" s="5">
        <f t="shared" si="17"/>
        <v>187.03333333333336</v>
      </c>
      <c r="K143" s="2">
        <f t="shared" si="19"/>
        <v>0.31666666666663446</v>
      </c>
      <c r="L143" s="2">
        <f t="shared" si="20"/>
        <v>1521.2</v>
      </c>
    </row>
    <row r="144" spans="1:12" ht="12.75">
      <c r="A144" s="350">
        <f t="shared" si="18"/>
        <v>142</v>
      </c>
      <c r="B144" s="325" t="s">
        <v>961</v>
      </c>
      <c r="C144" s="347"/>
      <c r="D144" s="347"/>
      <c r="E144" s="347"/>
      <c r="F144" s="331">
        <v>185.06666666666666</v>
      </c>
      <c r="G144" s="331"/>
      <c r="H144" s="349"/>
      <c r="I144" s="347"/>
      <c r="J144" s="5">
        <f t="shared" si="17"/>
        <v>185.06666666666666</v>
      </c>
      <c r="K144" s="2">
        <f t="shared" si="19"/>
        <v>1.966666666666697</v>
      </c>
      <c r="L144" s="2">
        <f t="shared" si="20"/>
        <v>1523.1666666666667</v>
      </c>
    </row>
    <row r="145" spans="1:12" ht="12.75">
      <c r="A145" s="350">
        <f t="shared" si="18"/>
        <v>143</v>
      </c>
      <c r="B145" s="321" t="s">
        <v>1072</v>
      </c>
      <c r="C145" s="321"/>
      <c r="D145" s="331"/>
      <c r="E145" s="331"/>
      <c r="F145" s="331"/>
      <c r="G145" s="331"/>
      <c r="H145" s="331">
        <v>184.66666666666677</v>
      </c>
      <c r="I145" s="347"/>
      <c r="J145" s="5">
        <f t="shared" si="17"/>
        <v>184.66666666666677</v>
      </c>
      <c r="K145" s="2">
        <f t="shared" si="19"/>
        <v>0.399999999999892</v>
      </c>
      <c r="L145" s="2">
        <f t="shared" si="20"/>
        <v>1523.5666666666666</v>
      </c>
    </row>
    <row r="146" spans="1:12" ht="12.75">
      <c r="A146" s="350">
        <f t="shared" si="18"/>
        <v>144</v>
      </c>
      <c r="B146" s="321" t="s">
        <v>735</v>
      </c>
      <c r="C146" s="348"/>
      <c r="D146" s="331">
        <v>183.10000000000002</v>
      </c>
      <c r="E146" s="347"/>
      <c r="F146" s="331"/>
      <c r="G146" s="331"/>
      <c r="H146" s="349"/>
      <c r="I146" s="347"/>
      <c r="J146" s="5">
        <f t="shared" si="17"/>
        <v>183.10000000000002</v>
      </c>
      <c r="K146" s="2">
        <f t="shared" si="19"/>
        <v>1.5666666666667481</v>
      </c>
      <c r="L146" s="2">
        <f t="shared" si="20"/>
        <v>1525.1333333333332</v>
      </c>
    </row>
    <row r="147" spans="1:12" ht="12.75">
      <c r="A147" s="350">
        <f t="shared" si="18"/>
        <v>145</v>
      </c>
      <c r="B147" s="325" t="s">
        <v>1017</v>
      </c>
      <c r="C147" s="347"/>
      <c r="D147" s="347"/>
      <c r="E147" s="347"/>
      <c r="F147" s="347"/>
      <c r="G147" s="331">
        <v>182.08333333333334</v>
      </c>
      <c r="H147" s="347"/>
      <c r="I147" s="347"/>
      <c r="J147" s="5">
        <f t="shared" si="17"/>
        <v>182.08333333333334</v>
      </c>
      <c r="K147" s="2">
        <f t="shared" si="19"/>
        <v>1.01666666666668</v>
      </c>
      <c r="L147" s="2">
        <f t="shared" si="20"/>
        <v>1526.15</v>
      </c>
    </row>
    <row r="148" spans="1:12" ht="12.75">
      <c r="A148" s="350">
        <f t="shared" si="18"/>
        <v>146</v>
      </c>
      <c r="B148" s="321" t="s">
        <v>696</v>
      </c>
      <c r="C148" s="331"/>
      <c r="D148" s="341">
        <v>181.88333333333327</v>
      </c>
      <c r="E148" s="347"/>
      <c r="F148" s="331"/>
      <c r="G148" s="347"/>
      <c r="H148" s="347"/>
      <c r="I148" s="347"/>
      <c r="J148" s="5">
        <f t="shared" si="17"/>
        <v>181.88333333333327</v>
      </c>
      <c r="K148" s="2">
        <f t="shared" si="19"/>
        <v>0.2000000000000739</v>
      </c>
      <c r="L148" s="2">
        <f t="shared" si="20"/>
        <v>1526.3500000000001</v>
      </c>
    </row>
    <row r="149" spans="1:12" ht="12.75">
      <c r="A149" s="350">
        <f t="shared" si="18"/>
        <v>147</v>
      </c>
      <c r="B149" s="325" t="s">
        <v>1062</v>
      </c>
      <c r="C149" s="347"/>
      <c r="D149" s="347"/>
      <c r="E149" s="347"/>
      <c r="F149" s="347"/>
      <c r="G149" s="331">
        <v>179.43333333333334</v>
      </c>
      <c r="H149" s="347"/>
      <c r="I149" s="347"/>
      <c r="J149" s="5">
        <f t="shared" si="17"/>
        <v>179.43333333333334</v>
      </c>
      <c r="K149" s="2">
        <f t="shared" si="19"/>
        <v>2.449999999999932</v>
      </c>
      <c r="L149" s="2">
        <f t="shared" si="20"/>
        <v>1528.8</v>
      </c>
    </row>
    <row r="150" spans="1:12" ht="12.75">
      <c r="A150" s="350">
        <f t="shared" si="18"/>
        <v>148</v>
      </c>
      <c r="B150" s="321" t="s">
        <v>25</v>
      </c>
      <c r="C150" s="331">
        <v>97.8</v>
      </c>
      <c r="D150" s="331">
        <v>80</v>
      </c>
      <c r="E150" s="331"/>
      <c r="F150" s="347"/>
      <c r="G150" s="347"/>
      <c r="H150" s="347"/>
      <c r="I150" s="347"/>
      <c r="J150" s="5">
        <f t="shared" si="17"/>
        <v>177.8</v>
      </c>
      <c r="K150" s="2">
        <f t="shared" si="19"/>
        <v>1.6333333333333258</v>
      </c>
      <c r="L150" s="2">
        <f t="shared" si="20"/>
        <v>1530.4333333333334</v>
      </c>
    </row>
    <row r="151" spans="1:12" ht="12.75">
      <c r="A151" s="350">
        <f t="shared" si="18"/>
        <v>149</v>
      </c>
      <c r="B151" s="321" t="s">
        <v>1086</v>
      </c>
      <c r="C151" s="321"/>
      <c r="D151" s="331"/>
      <c r="E151" s="331"/>
      <c r="F151" s="331"/>
      <c r="G151" s="331"/>
      <c r="H151" s="331">
        <v>177.21666666666667</v>
      </c>
      <c r="I151" s="347"/>
      <c r="J151" s="5">
        <f t="shared" si="17"/>
        <v>177.21666666666667</v>
      </c>
      <c r="K151" s="2">
        <f t="shared" si="19"/>
        <v>0.5833333333333428</v>
      </c>
      <c r="L151" s="2">
        <f t="shared" si="20"/>
        <v>1531.0166666666667</v>
      </c>
    </row>
    <row r="152" spans="1:12" ht="12.75">
      <c r="A152" s="350">
        <f t="shared" si="18"/>
        <v>150</v>
      </c>
      <c r="B152" s="321" t="s">
        <v>1073</v>
      </c>
      <c r="C152" s="321"/>
      <c r="D152" s="331"/>
      <c r="E152" s="331"/>
      <c r="F152" s="331"/>
      <c r="G152" s="331"/>
      <c r="H152" s="331">
        <v>175.5</v>
      </c>
      <c r="I152" s="347"/>
      <c r="J152" s="5">
        <f t="shared" si="17"/>
        <v>175.5</v>
      </c>
      <c r="K152" s="2">
        <f t="shared" si="19"/>
        <v>1.7166666666666686</v>
      </c>
      <c r="L152" s="2">
        <f t="shared" si="20"/>
        <v>1532.7333333333333</v>
      </c>
    </row>
    <row r="153" spans="1:12" ht="12.75">
      <c r="A153" s="350">
        <f t="shared" si="18"/>
        <v>151</v>
      </c>
      <c r="B153" s="321" t="s">
        <v>698</v>
      </c>
      <c r="C153" s="331"/>
      <c r="D153" s="341">
        <v>175.2166666666667</v>
      </c>
      <c r="E153" s="347"/>
      <c r="F153" s="331"/>
      <c r="G153" s="347"/>
      <c r="H153" s="347"/>
      <c r="I153" s="347"/>
      <c r="J153" s="5">
        <f t="shared" si="17"/>
        <v>175.2166666666667</v>
      </c>
      <c r="K153" s="2">
        <f t="shared" si="19"/>
        <v>0.283333333333303</v>
      </c>
      <c r="L153" s="2">
        <f t="shared" si="20"/>
        <v>1533.0166666666667</v>
      </c>
    </row>
    <row r="154" spans="1:12" ht="12.75">
      <c r="A154" s="350">
        <f t="shared" si="18"/>
        <v>152</v>
      </c>
      <c r="B154" s="325" t="s">
        <v>1018</v>
      </c>
      <c r="C154" s="347"/>
      <c r="D154" s="347"/>
      <c r="E154" s="347"/>
      <c r="F154" s="347"/>
      <c r="G154" s="331">
        <v>174.56666666666663</v>
      </c>
      <c r="H154" s="347"/>
      <c r="I154" s="347"/>
      <c r="J154" s="5">
        <f t="shared" si="17"/>
        <v>174.56666666666663</v>
      </c>
      <c r="K154" s="2">
        <f t="shared" si="19"/>
        <v>0.6500000000000625</v>
      </c>
      <c r="L154" s="2">
        <f t="shared" si="20"/>
        <v>1533.6666666666667</v>
      </c>
    </row>
    <row r="155" spans="1:12" ht="12.75">
      <c r="A155" s="350">
        <f t="shared" si="18"/>
        <v>153</v>
      </c>
      <c r="B155" s="321" t="s">
        <v>594</v>
      </c>
      <c r="C155" s="331">
        <v>174.53333333333333</v>
      </c>
      <c r="D155" s="331"/>
      <c r="E155" s="331"/>
      <c r="F155" s="331"/>
      <c r="G155" s="331"/>
      <c r="H155" s="349"/>
      <c r="I155" s="347"/>
      <c r="J155" s="5">
        <f t="shared" si="17"/>
        <v>174.53333333333333</v>
      </c>
      <c r="K155" s="2">
        <f t="shared" si="19"/>
        <v>0.03333333333330302</v>
      </c>
      <c r="L155" s="2">
        <f t="shared" si="20"/>
        <v>1533.7</v>
      </c>
    </row>
    <row r="156" spans="1:12" ht="12.75">
      <c r="A156" s="350">
        <f t="shared" si="18"/>
        <v>154</v>
      </c>
      <c r="B156" s="326" t="s">
        <v>1146</v>
      </c>
      <c r="C156" s="326"/>
      <c r="D156" s="331"/>
      <c r="E156" s="331"/>
      <c r="F156" s="331"/>
      <c r="G156" s="331"/>
      <c r="H156" s="331"/>
      <c r="I156" s="331">
        <v>171</v>
      </c>
      <c r="J156" s="5">
        <f t="shared" si="17"/>
        <v>171</v>
      </c>
      <c r="K156" s="2">
        <f t="shared" si="19"/>
        <v>3.5333333333333314</v>
      </c>
      <c r="L156" s="2">
        <f t="shared" si="20"/>
        <v>1537.2333333333333</v>
      </c>
    </row>
    <row r="157" spans="1:12" ht="12.75">
      <c r="A157" s="350">
        <f t="shared" si="18"/>
        <v>155</v>
      </c>
      <c r="B157" s="325" t="s">
        <v>17</v>
      </c>
      <c r="C157" s="347"/>
      <c r="D157" s="347"/>
      <c r="E157" s="347"/>
      <c r="F157" s="347"/>
      <c r="G157" s="331">
        <v>170.75</v>
      </c>
      <c r="H157" s="347"/>
      <c r="I157" s="331"/>
      <c r="J157" s="5">
        <f t="shared" si="17"/>
        <v>170.75</v>
      </c>
      <c r="K157" s="2">
        <f t="shared" si="19"/>
        <v>0.25</v>
      </c>
      <c r="L157" s="2">
        <f t="shared" si="20"/>
        <v>1537.4833333333333</v>
      </c>
    </row>
    <row r="158" spans="1:12" ht="12.75">
      <c r="A158" s="350">
        <f t="shared" si="18"/>
        <v>156</v>
      </c>
      <c r="B158" s="321" t="s">
        <v>599</v>
      </c>
      <c r="C158" s="331">
        <v>124.66666666666666</v>
      </c>
      <c r="D158" s="331">
        <v>40</v>
      </c>
      <c r="E158" s="331"/>
      <c r="F158" s="347"/>
      <c r="G158" s="331"/>
      <c r="H158" s="349"/>
      <c r="I158" s="347"/>
      <c r="J158" s="5">
        <f t="shared" si="17"/>
        <v>164.66666666666666</v>
      </c>
      <c r="K158" s="2">
        <f aca="true" t="shared" si="21" ref="K158:K179">J157-J158</f>
        <v>6.083333333333343</v>
      </c>
      <c r="L158" s="2">
        <f aca="true" t="shared" si="22" ref="L158:L179">$J$3-J158</f>
        <v>1543.5666666666666</v>
      </c>
    </row>
    <row r="159" spans="1:12" ht="12.75">
      <c r="A159" s="350">
        <f t="shared" si="18"/>
        <v>157</v>
      </c>
      <c r="B159" s="321" t="s">
        <v>739</v>
      </c>
      <c r="C159" s="348"/>
      <c r="D159" s="331">
        <v>164.64999999999998</v>
      </c>
      <c r="E159" s="331"/>
      <c r="F159" s="331"/>
      <c r="G159" s="347"/>
      <c r="H159" s="347"/>
      <c r="I159" s="347"/>
      <c r="J159" s="5">
        <f t="shared" si="17"/>
        <v>164.64999999999998</v>
      </c>
      <c r="K159" s="2">
        <f t="shared" si="21"/>
        <v>0.01666666666667993</v>
      </c>
      <c r="L159" s="2">
        <f t="shared" si="22"/>
        <v>1543.5833333333335</v>
      </c>
    </row>
    <row r="160" spans="1:12" ht="12.75">
      <c r="A160" s="350">
        <f t="shared" si="18"/>
        <v>158</v>
      </c>
      <c r="B160" s="325" t="s">
        <v>1019</v>
      </c>
      <c r="C160" s="347"/>
      <c r="D160" s="347"/>
      <c r="E160" s="347"/>
      <c r="F160" s="347"/>
      <c r="G160" s="331">
        <v>163.31666666666663</v>
      </c>
      <c r="H160" s="347"/>
      <c r="I160" s="347"/>
      <c r="J160" s="5">
        <f t="shared" si="17"/>
        <v>163.31666666666663</v>
      </c>
      <c r="K160" s="2">
        <f t="shared" si="21"/>
        <v>1.3333333333333428</v>
      </c>
      <c r="L160" s="2">
        <f t="shared" si="22"/>
        <v>1544.9166666666667</v>
      </c>
    </row>
    <row r="161" spans="1:12" ht="12.75">
      <c r="A161" s="350">
        <f t="shared" si="18"/>
        <v>159</v>
      </c>
      <c r="B161" s="327" t="s">
        <v>1147</v>
      </c>
      <c r="C161" s="327"/>
      <c r="D161" s="331"/>
      <c r="E161" s="331"/>
      <c r="F161" s="331"/>
      <c r="G161" s="331"/>
      <c r="H161" s="331"/>
      <c r="I161" s="331">
        <v>163.08333333333337</v>
      </c>
      <c r="J161" s="5">
        <f t="shared" si="17"/>
        <v>163.08333333333337</v>
      </c>
      <c r="K161" s="2">
        <f t="shared" si="21"/>
        <v>0.23333333333326323</v>
      </c>
      <c r="L161" s="2">
        <f t="shared" si="22"/>
        <v>1545.15</v>
      </c>
    </row>
    <row r="162" spans="1:12" ht="12.75">
      <c r="A162" s="350">
        <f t="shared" si="18"/>
        <v>160</v>
      </c>
      <c r="B162" s="321" t="s">
        <v>576</v>
      </c>
      <c r="C162" s="331">
        <v>159.96666666666667</v>
      </c>
      <c r="D162" s="331"/>
      <c r="E162" s="331"/>
      <c r="F162" s="331"/>
      <c r="G162" s="331"/>
      <c r="H162" s="349"/>
      <c r="I162" s="347"/>
      <c r="J162" s="5">
        <f t="shared" si="17"/>
        <v>159.96666666666667</v>
      </c>
      <c r="K162" s="2">
        <f t="shared" si="21"/>
        <v>3.1166666666667027</v>
      </c>
      <c r="L162" s="2">
        <f t="shared" si="22"/>
        <v>1548.2666666666667</v>
      </c>
    </row>
    <row r="163" spans="1:12" ht="12.75">
      <c r="A163" s="350">
        <f t="shared" si="18"/>
        <v>161</v>
      </c>
      <c r="B163" s="325" t="s">
        <v>965</v>
      </c>
      <c r="C163" s="347"/>
      <c r="D163" s="347"/>
      <c r="E163" s="347"/>
      <c r="F163" s="331">
        <v>155.33333333333334</v>
      </c>
      <c r="G163" s="347"/>
      <c r="H163" s="347"/>
      <c r="I163" s="347"/>
      <c r="J163" s="5">
        <f t="shared" si="17"/>
        <v>155.33333333333334</v>
      </c>
      <c r="K163" s="2">
        <f t="shared" si="21"/>
        <v>4.633333333333326</v>
      </c>
      <c r="L163" s="2">
        <f t="shared" si="22"/>
        <v>1552.9</v>
      </c>
    </row>
    <row r="164" spans="1:12" ht="12.75">
      <c r="A164" s="350">
        <f t="shared" si="18"/>
        <v>162</v>
      </c>
      <c r="B164" s="321" t="s">
        <v>889</v>
      </c>
      <c r="C164" s="321"/>
      <c r="D164" s="347"/>
      <c r="E164" s="331">
        <v>40</v>
      </c>
      <c r="F164" s="331">
        <v>114.46666666666667</v>
      </c>
      <c r="G164" s="347"/>
      <c r="H164" s="347"/>
      <c r="I164" s="347"/>
      <c r="J164" s="5">
        <f t="shared" si="17"/>
        <v>154.46666666666667</v>
      </c>
      <c r="K164" s="2">
        <f t="shared" si="21"/>
        <v>0.8666666666666742</v>
      </c>
      <c r="L164" s="2">
        <f t="shared" si="22"/>
        <v>1553.7666666666667</v>
      </c>
    </row>
    <row r="165" spans="1:12" ht="12.75">
      <c r="A165" s="350">
        <f t="shared" si="18"/>
        <v>163</v>
      </c>
      <c r="B165" s="321" t="s">
        <v>873</v>
      </c>
      <c r="C165" s="321"/>
      <c r="D165" s="347"/>
      <c r="E165" s="331">
        <v>153.51666666666662</v>
      </c>
      <c r="F165" s="331"/>
      <c r="G165" s="331"/>
      <c r="H165" s="349"/>
      <c r="I165" s="347"/>
      <c r="J165" s="5">
        <f t="shared" si="17"/>
        <v>153.51666666666662</v>
      </c>
      <c r="K165" s="2">
        <f t="shared" si="21"/>
        <v>0.9500000000000455</v>
      </c>
      <c r="L165" s="2">
        <f t="shared" si="22"/>
        <v>1554.7166666666667</v>
      </c>
    </row>
    <row r="166" spans="1:12" ht="12.75">
      <c r="A166" s="350">
        <f t="shared" si="18"/>
        <v>164</v>
      </c>
      <c r="B166" s="325" t="s">
        <v>950</v>
      </c>
      <c r="C166" s="347"/>
      <c r="D166" s="347"/>
      <c r="E166" s="347"/>
      <c r="F166" s="331">
        <v>147.63333333333333</v>
      </c>
      <c r="G166" s="347"/>
      <c r="H166" s="347"/>
      <c r="I166" s="331"/>
      <c r="J166" s="5">
        <f t="shared" si="17"/>
        <v>147.63333333333333</v>
      </c>
      <c r="K166" s="2">
        <f t="shared" si="21"/>
        <v>5.883333333333297</v>
      </c>
      <c r="L166" s="2">
        <f t="shared" si="22"/>
        <v>1560.6</v>
      </c>
    </row>
    <row r="167" spans="1:12" ht="12.75">
      <c r="A167" s="350">
        <f t="shared" si="18"/>
        <v>165</v>
      </c>
      <c r="B167" s="321" t="s">
        <v>1089</v>
      </c>
      <c r="C167" s="321"/>
      <c r="D167" s="331"/>
      <c r="E167" s="331"/>
      <c r="F167" s="331"/>
      <c r="G167" s="331"/>
      <c r="H167" s="331">
        <v>147.3</v>
      </c>
      <c r="I167" s="331"/>
      <c r="J167" s="5">
        <f t="shared" si="17"/>
        <v>147.3</v>
      </c>
      <c r="K167" s="2">
        <f t="shared" si="21"/>
        <v>0.3333333333333144</v>
      </c>
      <c r="L167" s="2">
        <f t="shared" si="22"/>
        <v>1560.9333333333334</v>
      </c>
    </row>
    <row r="168" spans="1:12" ht="12.75">
      <c r="A168" s="350">
        <f t="shared" si="18"/>
        <v>166</v>
      </c>
      <c r="B168" s="325" t="s">
        <v>1027</v>
      </c>
      <c r="C168" s="347"/>
      <c r="D168" s="347"/>
      <c r="E168" s="347"/>
      <c r="F168" s="347"/>
      <c r="G168" s="331">
        <v>146.76666666666665</v>
      </c>
      <c r="H168" s="347"/>
      <c r="I168" s="347"/>
      <c r="J168" s="5">
        <f t="shared" si="17"/>
        <v>146.76666666666665</v>
      </c>
      <c r="K168" s="2">
        <f t="shared" si="21"/>
        <v>0.5333333333333599</v>
      </c>
      <c r="L168" s="2">
        <f t="shared" si="22"/>
        <v>1561.4666666666667</v>
      </c>
    </row>
    <row r="169" spans="1:12" ht="12.75">
      <c r="A169" s="350">
        <f t="shared" si="18"/>
        <v>167</v>
      </c>
      <c r="B169" s="321" t="s">
        <v>553</v>
      </c>
      <c r="C169" s="331">
        <v>143.36666666666667</v>
      </c>
      <c r="D169" s="331"/>
      <c r="E169" s="331"/>
      <c r="F169" s="347"/>
      <c r="G169" s="347"/>
      <c r="H169" s="347"/>
      <c r="I169" s="347"/>
      <c r="J169" s="5">
        <f t="shared" si="17"/>
        <v>143.36666666666667</v>
      </c>
      <c r="K169" s="2">
        <f t="shared" si="21"/>
        <v>3.3999999999999773</v>
      </c>
      <c r="L169" s="2">
        <f t="shared" si="22"/>
        <v>1564.8666666666668</v>
      </c>
    </row>
    <row r="170" spans="1:12" ht="12.75">
      <c r="A170" s="350">
        <f t="shared" si="18"/>
        <v>168</v>
      </c>
      <c r="B170" s="337" t="s">
        <v>876</v>
      </c>
      <c r="C170" s="347"/>
      <c r="D170" s="347"/>
      <c r="E170" s="347"/>
      <c r="F170" s="347"/>
      <c r="G170" s="331">
        <v>136.85</v>
      </c>
      <c r="H170" s="347"/>
      <c r="I170" s="347"/>
      <c r="J170" s="5">
        <f t="shared" si="17"/>
        <v>136.85</v>
      </c>
      <c r="K170" s="2">
        <f t="shared" si="21"/>
        <v>6.51666666666668</v>
      </c>
      <c r="L170" s="2">
        <f t="shared" si="22"/>
        <v>1571.3833333333334</v>
      </c>
    </row>
    <row r="171" spans="1:12" ht="12.75">
      <c r="A171" s="350">
        <f t="shared" si="18"/>
        <v>169</v>
      </c>
      <c r="B171" s="321" t="s">
        <v>555</v>
      </c>
      <c r="C171" s="331">
        <v>148.1</v>
      </c>
      <c r="D171" s="331"/>
      <c r="E171" s="331"/>
      <c r="F171" s="331"/>
      <c r="G171" s="347"/>
      <c r="H171" s="347"/>
      <c r="I171" s="347"/>
      <c r="J171" s="5">
        <f t="shared" si="17"/>
        <v>148.1</v>
      </c>
      <c r="K171" s="2">
        <f>J170-J171</f>
        <v>-11.25</v>
      </c>
      <c r="L171" s="2">
        <f>$J$3-J171</f>
        <v>1560.1333333333334</v>
      </c>
    </row>
    <row r="172" spans="1:12" ht="12.75">
      <c r="A172" s="350">
        <f t="shared" si="18"/>
        <v>170</v>
      </c>
      <c r="B172" s="321" t="s">
        <v>494</v>
      </c>
      <c r="C172" s="331">
        <v>129.8</v>
      </c>
      <c r="D172" s="331"/>
      <c r="E172" s="331"/>
      <c r="F172" s="347"/>
      <c r="G172" s="331"/>
      <c r="H172" s="349"/>
      <c r="I172" s="347"/>
      <c r="J172" s="5">
        <f t="shared" si="17"/>
        <v>129.8</v>
      </c>
      <c r="K172" s="2">
        <f>J171-J172</f>
        <v>18.299999999999983</v>
      </c>
      <c r="L172" s="2">
        <f>$J$3-J172</f>
        <v>1578.4333333333334</v>
      </c>
    </row>
    <row r="173" spans="1:12" ht="12.75">
      <c r="A173" s="350">
        <f t="shared" si="18"/>
        <v>171</v>
      </c>
      <c r="B173" s="325" t="s">
        <v>1028</v>
      </c>
      <c r="C173" s="347"/>
      <c r="D173" s="347"/>
      <c r="E173" s="347"/>
      <c r="F173" s="347"/>
      <c r="G173" s="331">
        <v>127.73333333333333</v>
      </c>
      <c r="H173" s="347"/>
      <c r="I173" s="347"/>
      <c r="J173" s="5">
        <f t="shared" si="17"/>
        <v>127.73333333333333</v>
      </c>
      <c r="K173" s="2">
        <f t="shared" si="21"/>
        <v>2.066666666666677</v>
      </c>
      <c r="L173" s="2">
        <f t="shared" si="22"/>
        <v>1580.5</v>
      </c>
    </row>
    <row r="174" spans="1:12" ht="12.75">
      <c r="A174" s="350">
        <f t="shared" si="18"/>
        <v>172</v>
      </c>
      <c r="B174" s="321" t="s">
        <v>1091</v>
      </c>
      <c r="C174" s="321"/>
      <c r="D174" s="331"/>
      <c r="E174" s="331"/>
      <c r="F174" s="331"/>
      <c r="G174" s="331"/>
      <c r="H174" s="331">
        <v>124.55</v>
      </c>
      <c r="I174" s="347"/>
      <c r="J174" s="5">
        <f t="shared" si="17"/>
        <v>124.55</v>
      </c>
      <c r="K174" s="2">
        <f t="shared" si="21"/>
        <v>3.183333333333337</v>
      </c>
      <c r="L174" s="2">
        <f t="shared" si="22"/>
        <v>1583.6833333333334</v>
      </c>
    </row>
    <row r="175" spans="1:12" ht="12.75">
      <c r="A175" s="350">
        <f t="shared" si="18"/>
        <v>173</v>
      </c>
      <c r="B175" s="340" t="s">
        <v>135</v>
      </c>
      <c r="C175" s="331">
        <v>124.4</v>
      </c>
      <c r="D175" s="331"/>
      <c r="E175" s="331"/>
      <c r="F175" s="331"/>
      <c r="G175" s="331"/>
      <c r="H175" s="349"/>
      <c r="I175" s="347"/>
      <c r="J175" s="5">
        <f t="shared" si="17"/>
        <v>124.4</v>
      </c>
      <c r="K175" s="2">
        <f t="shared" si="21"/>
        <v>0.14999999999999147</v>
      </c>
      <c r="L175" s="2">
        <f t="shared" si="22"/>
        <v>1583.8333333333333</v>
      </c>
    </row>
    <row r="176" spans="1:12" ht="12.75">
      <c r="A176" s="350">
        <f t="shared" si="18"/>
        <v>174</v>
      </c>
      <c r="B176" s="327" t="s">
        <v>1149</v>
      </c>
      <c r="C176" s="327"/>
      <c r="D176" s="331"/>
      <c r="E176" s="331"/>
      <c r="F176" s="331"/>
      <c r="G176" s="331"/>
      <c r="H176" s="331"/>
      <c r="I176" s="331">
        <v>124.10000000000001</v>
      </c>
      <c r="J176" s="5">
        <f t="shared" si="17"/>
        <v>124.10000000000001</v>
      </c>
      <c r="K176" s="2">
        <f t="shared" si="21"/>
        <v>0.29999999999999716</v>
      </c>
      <c r="L176" s="2">
        <f t="shared" si="22"/>
        <v>1584.1333333333334</v>
      </c>
    </row>
    <row r="177" spans="1:12" ht="12.75">
      <c r="A177" s="350">
        <f t="shared" si="18"/>
        <v>175</v>
      </c>
      <c r="B177" s="327" t="s">
        <v>762</v>
      </c>
      <c r="C177" s="327"/>
      <c r="D177" s="331"/>
      <c r="E177" s="331"/>
      <c r="F177" s="331"/>
      <c r="G177" s="331"/>
      <c r="H177" s="331"/>
      <c r="I177" s="331">
        <v>122.7</v>
      </c>
      <c r="J177" s="5">
        <f t="shared" si="17"/>
        <v>122.7</v>
      </c>
      <c r="K177" s="2">
        <f t="shared" si="21"/>
        <v>1.4000000000000057</v>
      </c>
      <c r="L177" s="2">
        <f t="shared" si="22"/>
        <v>1585.5333333333333</v>
      </c>
    </row>
    <row r="178" spans="1:12" ht="12.75">
      <c r="A178" s="350">
        <f t="shared" si="18"/>
        <v>176</v>
      </c>
      <c r="B178" s="325" t="s">
        <v>1029</v>
      </c>
      <c r="C178" s="347"/>
      <c r="D178" s="347"/>
      <c r="E178" s="347"/>
      <c r="F178" s="347"/>
      <c r="G178" s="331">
        <v>120.91666666666663</v>
      </c>
      <c r="H178" s="347"/>
      <c r="I178" s="347"/>
      <c r="J178" s="5">
        <f t="shared" si="17"/>
        <v>120.91666666666663</v>
      </c>
      <c r="K178" s="2">
        <f t="shared" si="21"/>
        <v>1.783333333333374</v>
      </c>
      <c r="L178" s="2">
        <f t="shared" si="22"/>
        <v>1587.3166666666666</v>
      </c>
    </row>
    <row r="179" spans="1:12" ht="12.75">
      <c r="A179" s="350">
        <f t="shared" si="18"/>
        <v>177</v>
      </c>
      <c r="B179" s="322" t="s">
        <v>1134</v>
      </c>
      <c r="C179" s="321"/>
      <c r="D179" s="347"/>
      <c r="E179" s="331"/>
      <c r="F179" s="347"/>
      <c r="G179" s="347"/>
      <c r="H179" s="331">
        <v>120</v>
      </c>
      <c r="I179" s="347"/>
      <c r="J179" s="5">
        <f t="shared" si="17"/>
        <v>120</v>
      </c>
      <c r="K179" s="2">
        <f t="shared" si="21"/>
        <v>0.9166666666666288</v>
      </c>
      <c r="L179" s="2">
        <f t="shared" si="22"/>
        <v>1588.2333333333333</v>
      </c>
    </row>
    <row r="180" spans="1:12" ht="12.75">
      <c r="A180" s="350">
        <f t="shared" si="18"/>
        <v>178</v>
      </c>
      <c r="B180" s="322" t="s">
        <v>1068</v>
      </c>
      <c r="C180" s="322"/>
      <c r="D180" s="331"/>
      <c r="E180" s="331"/>
      <c r="F180" s="331"/>
      <c r="G180" s="331"/>
      <c r="H180" s="331">
        <v>120</v>
      </c>
      <c r="I180" s="347"/>
      <c r="J180" s="5">
        <f t="shared" si="17"/>
        <v>120</v>
      </c>
      <c r="K180" s="2">
        <f aca="true" t="shared" si="23" ref="K180:K195">J179-J180</f>
        <v>0</v>
      </c>
      <c r="L180" s="2">
        <f aca="true" t="shared" si="24" ref="L180:L195">$J$3-J180</f>
        <v>1588.2333333333333</v>
      </c>
    </row>
    <row r="181" spans="1:12" ht="12.75">
      <c r="A181" s="350">
        <f t="shared" si="18"/>
        <v>179</v>
      </c>
      <c r="B181" s="321" t="s">
        <v>844</v>
      </c>
      <c r="C181" s="321"/>
      <c r="D181" s="347"/>
      <c r="E181" s="331">
        <v>120</v>
      </c>
      <c r="F181" s="347"/>
      <c r="G181" s="331"/>
      <c r="H181" s="349"/>
      <c r="I181" s="331"/>
      <c r="J181" s="5">
        <f t="shared" si="17"/>
        <v>120</v>
      </c>
      <c r="K181" s="2">
        <f t="shared" si="23"/>
        <v>0</v>
      </c>
      <c r="L181" s="2">
        <f t="shared" si="24"/>
        <v>1588.2333333333333</v>
      </c>
    </row>
    <row r="182" spans="1:12" ht="12.75">
      <c r="A182" s="350">
        <f t="shared" si="18"/>
        <v>180</v>
      </c>
      <c r="B182" s="321" t="s">
        <v>884</v>
      </c>
      <c r="C182" s="321"/>
      <c r="D182" s="347"/>
      <c r="E182" s="331">
        <v>120</v>
      </c>
      <c r="F182" s="347"/>
      <c r="G182" s="347"/>
      <c r="H182" s="347"/>
      <c r="I182" s="347"/>
      <c r="J182" s="5">
        <f t="shared" si="17"/>
        <v>120</v>
      </c>
      <c r="K182" s="2">
        <f t="shared" si="23"/>
        <v>0</v>
      </c>
      <c r="L182" s="2">
        <f t="shared" si="24"/>
        <v>1588.2333333333333</v>
      </c>
    </row>
    <row r="183" spans="1:12" ht="12.75">
      <c r="A183" s="350">
        <f t="shared" si="18"/>
        <v>181</v>
      </c>
      <c r="B183" s="326" t="s">
        <v>1150</v>
      </c>
      <c r="C183" s="326"/>
      <c r="D183" s="331"/>
      <c r="E183" s="331"/>
      <c r="F183" s="331"/>
      <c r="G183" s="331"/>
      <c r="H183" s="331"/>
      <c r="I183" s="331">
        <v>118.65</v>
      </c>
      <c r="J183" s="5">
        <f t="shared" si="17"/>
        <v>118.65</v>
      </c>
      <c r="K183" s="2">
        <f t="shared" si="23"/>
        <v>1.3499999999999943</v>
      </c>
      <c r="L183" s="2">
        <f t="shared" si="24"/>
        <v>1589.5833333333333</v>
      </c>
    </row>
    <row r="184" spans="1:12" ht="12.75">
      <c r="A184" s="350">
        <f t="shared" si="18"/>
        <v>182</v>
      </c>
      <c r="B184" s="321" t="s">
        <v>609</v>
      </c>
      <c r="C184" s="331">
        <v>113.23333333333335</v>
      </c>
      <c r="D184" s="331"/>
      <c r="E184" s="331"/>
      <c r="F184" s="347"/>
      <c r="G184" s="347"/>
      <c r="H184" s="347"/>
      <c r="I184" s="347"/>
      <c r="J184" s="5">
        <f t="shared" si="17"/>
        <v>113.23333333333335</v>
      </c>
      <c r="K184" s="2">
        <f t="shared" si="23"/>
        <v>5.416666666666657</v>
      </c>
      <c r="L184" s="2">
        <f t="shared" si="24"/>
        <v>1595</v>
      </c>
    </row>
    <row r="185" spans="1:12" ht="12.75">
      <c r="A185" s="350">
        <f t="shared" si="18"/>
        <v>183</v>
      </c>
      <c r="B185" s="336" t="s">
        <v>1011</v>
      </c>
      <c r="C185" s="347"/>
      <c r="D185" s="347"/>
      <c r="E185" s="347"/>
      <c r="F185" s="347"/>
      <c r="G185" s="331">
        <v>112.85</v>
      </c>
      <c r="H185" s="347"/>
      <c r="I185" s="347"/>
      <c r="J185" s="5">
        <f t="shared" si="17"/>
        <v>112.85</v>
      </c>
      <c r="K185" s="2">
        <f t="shared" si="23"/>
        <v>0.3833333333333542</v>
      </c>
      <c r="L185" s="2">
        <f t="shared" si="24"/>
        <v>1595.3833333333334</v>
      </c>
    </row>
    <row r="186" spans="1:12" ht="12.75">
      <c r="A186" s="350">
        <f t="shared" si="18"/>
        <v>184</v>
      </c>
      <c r="B186" s="321" t="s">
        <v>557</v>
      </c>
      <c r="C186" s="331">
        <v>122.9</v>
      </c>
      <c r="D186" s="331"/>
      <c r="E186" s="331"/>
      <c r="F186" s="331"/>
      <c r="G186" s="331"/>
      <c r="H186" s="331"/>
      <c r="I186" s="347"/>
      <c r="J186" s="5">
        <f t="shared" si="17"/>
        <v>122.9</v>
      </c>
      <c r="K186" s="2">
        <f t="shared" si="23"/>
        <v>-10.050000000000011</v>
      </c>
      <c r="L186" s="2">
        <f t="shared" si="24"/>
        <v>1585.3333333333333</v>
      </c>
    </row>
    <row r="187" spans="1:12" ht="12.75">
      <c r="A187" s="350">
        <f t="shared" si="18"/>
        <v>185</v>
      </c>
      <c r="B187" s="321" t="s">
        <v>747</v>
      </c>
      <c r="C187" s="348"/>
      <c r="D187" s="331">
        <v>105.28333333333333</v>
      </c>
      <c r="E187" s="331"/>
      <c r="F187" s="331"/>
      <c r="G187" s="331"/>
      <c r="H187" s="331"/>
      <c r="I187" s="347"/>
      <c r="J187" s="5">
        <f t="shared" si="17"/>
        <v>105.28333333333333</v>
      </c>
      <c r="K187" s="2">
        <f t="shared" si="23"/>
        <v>17.616666666666674</v>
      </c>
      <c r="L187" s="2">
        <f t="shared" si="24"/>
        <v>1602.95</v>
      </c>
    </row>
    <row r="188" spans="1:12" ht="12.75">
      <c r="A188" s="350">
        <f t="shared" si="18"/>
        <v>186</v>
      </c>
      <c r="B188" s="321" t="s">
        <v>887</v>
      </c>
      <c r="C188" s="321"/>
      <c r="D188" s="347"/>
      <c r="E188" s="331">
        <v>104.33333333333334</v>
      </c>
      <c r="F188" s="347"/>
      <c r="G188" s="347"/>
      <c r="H188" s="347"/>
      <c r="I188" s="347"/>
      <c r="J188" s="5">
        <f t="shared" si="17"/>
        <v>104.33333333333334</v>
      </c>
      <c r="K188" s="2">
        <f t="shared" si="23"/>
        <v>0.9499999999999886</v>
      </c>
      <c r="L188" s="2">
        <f t="shared" si="24"/>
        <v>1603.9</v>
      </c>
    </row>
    <row r="189" spans="1:12" ht="12.75">
      <c r="A189" s="350">
        <f t="shared" si="18"/>
        <v>187</v>
      </c>
      <c r="B189" s="321" t="s">
        <v>860</v>
      </c>
      <c r="C189" s="321"/>
      <c r="D189" s="347"/>
      <c r="E189" s="331">
        <v>102.68333333333334</v>
      </c>
      <c r="F189" s="347"/>
      <c r="G189" s="347"/>
      <c r="H189" s="347"/>
      <c r="I189" s="347"/>
      <c r="J189" s="5">
        <f t="shared" si="17"/>
        <v>102.68333333333334</v>
      </c>
      <c r="K189" s="2">
        <f t="shared" si="23"/>
        <v>1.6500000000000057</v>
      </c>
      <c r="L189" s="2">
        <f t="shared" si="24"/>
        <v>1605.55</v>
      </c>
    </row>
    <row r="190" spans="1:12" ht="12.75">
      <c r="A190" s="350">
        <f t="shared" si="18"/>
        <v>188</v>
      </c>
      <c r="B190" s="327" t="s">
        <v>1151</v>
      </c>
      <c r="C190" s="327"/>
      <c r="D190" s="331"/>
      <c r="E190" s="331"/>
      <c r="F190" s="331"/>
      <c r="G190" s="331"/>
      <c r="H190" s="331"/>
      <c r="I190" s="331">
        <v>96.48333333333336</v>
      </c>
      <c r="J190" s="5">
        <f t="shared" si="17"/>
        <v>96.48333333333336</v>
      </c>
      <c r="K190" s="2">
        <f t="shared" si="23"/>
        <v>6.199999999999974</v>
      </c>
      <c r="L190" s="2">
        <f t="shared" si="24"/>
        <v>1611.75</v>
      </c>
    </row>
    <row r="191" spans="1:12" ht="12.75">
      <c r="A191" s="350">
        <f t="shared" si="18"/>
        <v>189</v>
      </c>
      <c r="B191" s="325" t="s">
        <v>1030</v>
      </c>
      <c r="C191" s="347"/>
      <c r="D191" s="347"/>
      <c r="E191" s="347"/>
      <c r="F191" s="347"/>
      <c r="G191" s="331">
        <v>96.3</v>
      </c>
      <c r="H191" s="347"/>
      <c r="I191" s="347"/>
      <c r="J191" s="5">
        <f t="shared" si="17"/>
        <v>96.3</v>
      </c>
      <c r="K191" s="2">
        <f t="shared" si="23"/>
        <v>0.18333333333336554</v>
      </c>
      <c r="L191" s="2">
        <f t="shared" si="24"/>
        <v>1611.9333333333334</v>
      </c>
    </row>
    <row r="192" spans="1:12" ht="12.75">
      <c r="A192" s="350">
        <f t="shared" si="18"/>
        <v>190</v>
      </c>
      <c r="B192" s="342" t="s">
        <v>934</v>
      </c>
      <c r="C192" s="347"/>
      <c r="D192" s="347"/>
      <c r="E192" s="347"/>
      <c r="F192" s="331">
        <v>96</v>
      </c>
      <c r="G192" s="347"/>
      <c r="H192" s="347"/>
      <c r="I192" s="347"/>
      <c r="J192" s="5">
        <f t="shared" si="17"/>
        <v>96</v>
      </c>
      <c r="K192" s="2">
        <f t="shared" si="23"/>
        <v>0.29999999999999716</v>
      </c>
      <c r="L192" s="2">
        <f t="shared" si="24"/>
        <v>1612.2333333333333</v>
      </c>
    </row>
    <row r="193" spans="1:12" ht="12.75">
      <c r="A193" s="350">
        <f t="shared" si="18"/>
        <v>191</v>
      </c>
      <c r="B193" s="321" t="s">
        <v>1095</v>
      </c>
      <c r="C193" s="321"/>
      <c r="D193" s="331"/>
      <c r="E193" s="331"/>
      <c r="F193" s="331"/>
      <c r="G193" s="331"/>
      <c r="H193" s="331">
        <v>93.75</v>
      </c>
      <c r="I193" s="347"/>
      <c r="J193" s="5">
        <f t="shared" si="17"/>
        <v>93.75</v>
      </c>
      <c r="K193" s="2">
        <f t="shared" si="23"/>
        <v>2.25</v>
      </c>
      <c r="L193" s="2">
        <f t="shared" si="24"/>
        <v>1614.4833333333333</v>
      </c>
    </row>
    <row r="194" spans="1:12" ht="12.75">
      <c r="A194" s="350">
        <f t="shared" si="18"/>
        <v>192</v>
      </c>
      <c r="B194" s="326" t="s">
        <v>1140</v>
      </c>
      <c r="C194" s="326"/>
      <c r="D194" s="331"/>
      <c r="E194" s="331"/>
      <c r="F194" s="331"/>
      <c r="G194" s="331"/>
      <c r="H194" s="331"/>
      <c r="I194" s="331">
        <v>93.31666666666666</v>
      </c>
      <c r="J194" s="5">
        <f t="shared" si="17"/>
        <v>93.31666666666666</v>
      </c>
      <c r="K194" s="2">
        <f t="shared" si="23"/>
        <v>0.4333333333333371</v>
      </c>
      <c r="L194" s="2">
        <f t="shared" si="24"/>
        <v>1614.9166666666667</v>
      </c>
    </row>
    <row r="195" spans="1:12" ht="12.75">
      <c r="A195" s="350">
        <f t="shared" si="18"/>
        <v>193</v>
      </c>
      <c r="B195" s="321" t="s">
        <v>256</v>
      </c>
      <c r="C195" s="331">
        <v>93.2</v>
      </c>
      <c r="D195" s="331"/>
      <c r="E195" s="331"/>
      <c r="F195" s="347"/>
      <c r="G195" s="347"/>
      <c r="H195" s="347"/>
      <c r="I195" s="347"/>
      <c r="J195" s="5">
        <f aca="true" t="shared" si="25" ref="J195:J209">SUM(C195:I195)</f>
        <v>93.2</v>
      </c>
      <c r="K195" s="2">
        <f t="shared" si="23"/>
        <v>0.11666666666666003</v>
      </c>
      <c r="L195" s="2">
        <f t="shared" si="24"/>
        <v>1615.0333333333333</v>
      </c>
    </row>
    <row r="196" spans="1:12" ht="12.75">
      <c r="A196" s="350">
        <f t="shared" si="18"/>
        <v>194</v>
      </c>
      <c r="B196" s="321" t="s">
        <v>1097</v>
      </c>
      <c r="C196" s="321"/>
      <c r="D196" s="331"/>
      <c r="E196" s="331"/>
      <c r="F196" s="331"/>
      <c r="G196" s="331"/>
      <c r="H196" s="331">
        <v>87.46666666666667</v>
      </c>
      <c r="I196" s="347"/>
      <c r="J196" s="5">
        <f t="shared" si="25"/>
        <v>87.46666666666667</v>
      </c>
      <c r="K196" s="2">
        <f aca="true" t="shared" si="26" ref="K196:K209">J195-J196</f>
        <v>5.733333333333334</v>
      </c>
      <c r="L196" s="2">
        <f aca="true" t="shared" si="27" ref="L196:L209">$J$3-J196</f>
        <v>1620.7666666666667</v>
      </c>
    </row>
    <row r="197" spans="1:12" ht="12.75">
      <c r="A197" s="350">
        <f t="shared" si="18"/>
        <v>195</v>
      </c>
      <c r="B197" s="321" t="s">
        <v>601</v>
      </c>
      <c r="C197" s="331">
        <v>86.15</v>
      </c>
      <c r="D197" s="331"/>
      <c r="E197" s="331"/>
      <c r="F197" s="331"/>
      <c r="G197" s="347"/>
      <c r="H197" s="347"/>
      <c r="I197" s="331"/>
      <c r="J197" s="5">
        <f t="shared" si="25"/>
        <v>86.15</v>
      </c>
      <c r="K197" s="2">
        <f t="shared" si="26"/>
        <v>1.3166666666666629</v>
      </c>
      <c r="L197" s="2">
        <f t="shared" si="27"/>
        <v>1622.0833333333333</v>
      </c>
    </row>
    <row r="198" spans="1:12" ht="12.75">
      <c r="A198" s="350">
        <f t="shared" si="18"/>
        <v>196</v>
      </c>
      <c r="B198" s="321" t="s">
        <v>750</v>
      </c>
      <c r="C198" s="348"/>
      <c r="D198" s="331">
        <v>84.60000000000001</v>
      </c>
      <c r="E198" s="331"/>
      <c r="F198" s="331"/>
      <c r="G198" s="331"/>
      <c r="H198" s="349"/>
      <c r="I198" s="347"/>
      <c r="J198" s="5">
        <f t="shared" si="25"/>
        <v>84.60000000000001</v>
      </c>
      <c r="K198" s="2">
        <f t="shared" si="26"/>
        <v>1.5499999999999972</v>
      </c>
      <c r="L198" s="2">
        <f t="shared" si="27"/>
        <v>1623.6333333333334</v>
      </c>
    </row>
    <row r="199" spans="1:12" ht="12.75">
      <c r="A199" s="350">
        <f aca="true" t="shared" si="28" ref="A199:A209">A198+1</f>
        <v>197</v>
      </c>
      <c r="B199" s="327" t="s">
        <v>1152</v>
      </c>
      <c r="C199" s="327"/>
      <c r="D199" s="331"/>
      <c r="E199" s="331"/>
      <c r="F199" s="331"/>
      <c r="G199" s="331"/>
      <c r="H199" s="331"/>
      <c r="I199" s="331">
        <v>84.36666666666669</v>
      </c>
      <c r="J199" s="5">
        <f t="shared" si="25"/>
        <v>84.36666666666669</v>
      </c>
      <c r="K199" s="2">
        <f t="shared" si="26"/>
        <v>0.23333333333332007</v>
      </c>
      <c r="L199" s="2">
        <f t="shared" si="27"/>
        <v>1623.8666666666666</v>
      </c>
    </row>
    <row r="200" spans="1:12" ht="12.75">
      <c r="A200" s="350">
        <f t="shared" si="28"/>
        <v>198</v>
      </c>
      <c r="B200" s="321" t="s">
        <v>712</v>
      </c>
      <c r="C200" s="348"/>
      <c r="D200" s="331">
        <v>83.11666666666667</v>
      </c>
      <c r="E200" s="331"/>
      <c r="F200" s="347"/>
      <c r="G200" s="347"/>
      <c r="H200" s="347"/>
      <c r="I200" s="347"/>
      <c r="J200" s="5">
        <f t="shared" si="25"/>
        <v>83.11666666666667</v>
      </c>
      <c r="K200" s="2">
        <f t="shared" si="26"/>
        <v>1.2500000000000142</v>
      </c>
      <c r="L200" s="2">
        <f t="shared" si="27"/>
        <v>1625.1166666666668</v>
      </c>
    </row>
    <row r="201" spans="1:12" ht="12.75">
      <c r="A201" s="350">
        <f t="shared" si="28"/>
        <v>199</v>
      </c>
      <c r="B201" s="321" t="s">
        <v>492</v>
      </c>
      <c r="C201" s="321"/>
      <c r="D201" s="347"/>
      <c r="E201" s="331">
        <v>80.23333333333333</v>
      </c>
      <c r="F201" s="347"/>
      <c r="G201" s="347"/>
      <c r="H201" s="347"/>
      <c r="I201" s="347"/>
      <c r="J201" s="5">
        <f t="shared" si="25"/>
        <v>80.23333333333333</v>
      </c>
      <c r="K201" s="2">
        <f t="shared" si="26"/>
        <v>2.88333333333334</v>
      </c>
      <c r="L201" s="2">
        <f t="shared" si="27"/>
        <v>1628</v>
      </c>
    </row>
    <row r="202" spans="1:12" ht="12.75">
      <c r="A202" s="350">
        <f t="shared" si="28"/>
        <v>200</v>
      </c>
      <c r="B202" s="321" t="s">
        <v>560</v>
      </c>
      <c r="C202" s="331">
        <v>80</v>
      </c>
      <c r="D202" s="331"/>
      <c r="E202" s="331"/>
      <c r="F202" s="349"/>
      <c r="G202" s="347"/>
      <c r="H202" s="347"/>
      <c r="I202" s="347"/>
      <c r="J202" s="5">
        <f t="shared" si="25"/>
        <v>80</v>
      </c>
      <c r="K202" s="2">
        <f t="shared" si="26"/>
        <v>0.23333333333333428</v>
      </c>
      <c r="L202" s="2">
        <f t="shared" si="27"/>
        <v>1628.2333333333333</v>
      </c>
    </row>
    <row r="203" spans="1:12" ht="12.75">
      <c r="A203" s="350">
        <f t="shared" si="28"/>
        <v>201</v>
      </c>
      <c r="B203" s="321" t="s">
        <v>716</v>
      </c>
      <c r="C203" s="348"/>
      <c r="D203" s="331">
        <v>80</v>
      </c>
      <c r="E203" s="331"/>
      <c r="F203" s="347"/>
      <c r="G203" s="347"/>
      <c r="H203" s="347"/>
      <c r="I203" s="347"/>
      <c r="J203" s="5">
        <f t="shared" si="25"/>
        <v>80</v>
      </c>
      <c r="K203" s="2">
        <f t="shared" si="26"/>
        <v>0</v>
      </c>
      <c r="L203" s="2">
        <f t="shared" si="27"/>
        <v>1628.2333333333333</v>
      </c>
    </row>
    <row r="204" spans="1:12" ht="12.75">
      <c r="A204" s="350">
        <f t="shared" si="28"/>
        <v>202</v>
      </c>
      <c r="B204" s="326" t="s">
        <v>1153</v>
      </c>
      <c r="C204" s="326"/>
      <c r="D204" s="331"/>
      <c r="E204" s="331"/>
      <c r="F204" s="331"/>
      <c r="G204" s="331"/>
      <c r="H204" s="331"/>
      <c r="I204" s="331">
        <v>68.91666666666667</v>
      </c>
      <c r="J204" s="5">
        <f t="shared" si="25"/>
        <v>68.91666666666667</v>
      </c>
      <c r="K204" s="2">
        <f t="shared" si="26"/>
        <v>11.083333333333329</v>
      </c>
      <c r="L204" s="2">
        <f t="shared" si="27"/>
        <v>1639.3166666666666</v>
      </c>
    </row>
    <row r="205" spans="1:12" ht="12.75">
      <c r="A205" s="350">
        <f t="shared" si="28"/>
        <v>203</v>
      </c>
      <c r="B205" s="321" t="s">
        <v>1099</v>
      </c>
      <c r="C205" s="321"/>
      <c r="D205" s="331"/>
      <c r="E205" s="331"/>
      <c r="F205" s="331"/>
      <c r="G205" s="331"/>
      <c r="H205" s="331">
        <v>66.15</v>
      </c>
      <c r="I205" s="347"/>
      <c r="J205" s="5">
        <f t="shared" si="25"/>
        <v>66.15</v>
      </c>
      <c r="K205" s="2">
        <f t="shared" si="26"/>
        <v>2.7666666666666657</v>
      </c>
      <c r="L205" s="2">
        <f t="shared" si="27"/>
        <v>1642.0833333333333</v>
      </c>
    </row>
    <row r="206" spans="1:12" ht="12.75">
      <c r="A206" s="350">
        <f t="shared" si="28"/>
        <v>204</v>
      </c>
      <c r="B206" s="326" t="s">
        <v>1142</v>
      </c>
      <c r="C206" s="326"/>
      <c r="D206" s="331"/>
      <c r="E206" s="331"/>
      <c r="F206" s="331"/>
      <c r="G206" s="331"/>
      <c r="H206" s="331"/>
      <c r="I206" s="331">
        <v>60</v>
      </c>
      <c r="J206" s="5">
        <f t="shared" si="25"/>
        <v>60</v>
      </c>
      <c r="K206" s="2">
        <f t="shared" si="26"/>
        <v>6.150000000000006</v>
      </c>
      <c r="L206" s="2">
        <f t="shared" si="27"/>
        <v>1648.2333333333333</v>
      </c>
    </row>
    <row r="207" spans="1:12" ht="12.75">
      <c r="A207" s="350">
        <f t="shared" si="28"/>
        <v>205</v>
      </c>
      <c r="B207" s="327" t="s">
        <v>1141</v>
      </c>
      <c r="C207" s="327"/>
      <c r="D207" s="331"/>
      <c r="E207" s="331"/>
      <c r="F207" s="331"/>
      <c r="G207" s="331"/>
      <c r="H207" s="331"/>
      <c r="I207" s="331">
        <v>60</v>
      </c>
      <c r="J207" s="5">
        <f t="shared" si="25"/>
        <v>60</v>
      </c>
      <c r="K207" s="2">
        <f t="shared" si="26"/>
        <v>0</v>
      </c>
      <c r="L207" s="2">
        <f t="shared" si="27"/>
        <v>1648.2333333333333</v>
      </c>
    </row>
    <row r="208" spans="1:12" ht="12.75">
      <c r="A208" s="350">
        <f t="shared" si="28"/>
        <v>206</v>
      </c>
      <c r="B208" s="327" t="s">
        <v>1154</v>
      </c>
      <c r="C208" s="327"/>
      <c r="D208" s="331"/>
      <c r="E208" s="331"/>
      <c r="F208" s="331"/>
      <c r="G208" s="331"/>
      <c r="H208" s="331"/>
      <c r="I208" s="331">
        <v>56.75</v>
      </c>
      <c r="J208" s="5">
        <f t="shared" si="25"/>
        <v>56.75</v>
      </c>
      <c r="K208" s="2">
        <f t="shared" si="26"/>
        <v>3.25</v>
      </c>
      <c r="L208" s="2">
        <f t="shared" si="27"/>
        <v>1651.4833333333333</v>
      </c>
    </row>
    <row r="209" spans="1:12" ht="12.75">
      <c r="A209" s="350">
        <f t="shared" si="28"/>
        <v>207</v>
      </c>
      <c r="B209" s="321" t="s">
        <v>1100</v>
      </c>
      <c r="C209" s="321"/>
      <c r="D209" s="331"/>
      <c r="E209" s="331"/>
      <c r="F209" s="331"/>
      <c r="G209" s="331"/>
      <c r="H209" s="331">
        <v>51.133333333333326</v>
      </c>
      <c r="I209" s="347"/>
      <c r="J209" s="5">
        <f t="shared" si="25"/>
        <v>51.133333333333326</v>
      </c>
      <c r="K209" s="2">
        <f t="shared" si="26"/>
        <v>5.616666666666674</v>
      </c>
      <c r="L209" s="2">
        <f t="shared" si="27"/>
        <v>1657.1</v>
      </c>
    </row>
  </sheetData>
  <sheetProtection/>
  <autoFilter ref="A2:L2"/>
  <mergeCells count="1">
    <mergeCell ref="B1:L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11.421875" defaultRowHeight="12.75"/>
  <cols>
    <col min="1" max="1" width="5.28125" style="172" bestFit="1" customWidth="1"/>
    <col min="2" max="2" width="27.00390625" style="10" bestFit="1" customWidth="1"/>
    <col min="3" max="3" width="5.8515625" style="10" customWidth="1"/>
    <col min="4" max="4" width="5.140625" style="10" bestFit="1" customWidth="1"/>
    <col min="5" max="5" width="6.00390625" style="10" bestFit="1" customWidth="1"/>
    <col min="6" max="6" width="5.140625" style="10" bestFit="1" customWidth="1"/>
    <col min="7" max="7" width="5.28125" style="10" customWidth="1"/>
    <col min="8" max="8" width="5.140625" style="10" bestFit="1" customWidth="1"/>
    <col min="9" max="9" width="5.57421875" style="10" customWidth="1"/>
    <col min="10" max="10" width="7.57421875" style="10" bestFit="1" customWidth="1"/>
    <col min="11" max="11" width="6.421875" style="10" customWidth="1"/>
    <col min="12" max="12" width="7.57421875" style="10" bestFit="1" customWidth="1"/>
    <col min="13" max="13" width="6.00390625" style="10" customWidth="1"/>
    <col min="14" max="16384" width="11.421875" style="10" customWidth="1"/>
  </cols>
  <sheetData>
    <row r="1" spans="1:12" s="150" customFormat="1" ht="11.25">
      <c r="A1" s="165"/>
      <c r="B1" s="371" t="s">
        <v>271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</row>
    <row r="2" spans="1:13" s="150" customFormat="1" ht="74.25" customHeight="1" thickBot="1">
      <c r="A2" s="166" t="s">
        <v>0</v>
      </c>
      <c r="B2" s="167" t="s">
        <v>1</v>
      </c>
      <c r="C2" s="168" t="s">
        <v>488</v>
      </c>
      <c r="D2" s="169" t="s">
        <v>681</v>
      </c>
      <c r="E2" s="52" t="s">
        <v>898</v>
      </c>
      <c r="F2" s="52" t="s">
        <v>911</v>
      </c>
      <c r="G2" s="170" t="s">
        <v>1009</v>
      </c>
      <c r="H2" s="170" t="s">
        <v>489</v>
      </c>
      <c r="I2" s="170" t="s">
        <v>1136</v>
      </c>
      <c r="J2" s="171" t="s">
        <v>2</v>
      </c>
      <c r="K2" s="171" t="s">
        <v>210</v>
      </c>
      <c r="L2" s="171" t="s">
        <v>211</v>
      </c>
      <c r="M2" s="318" t="s">
        <v>1000</v>
      </c>
    </row>
    <row r="3" spans="1:12" ht="11.25">
      <c r="A3" s="351">
        <v>1</v>
      </c>
      <c r="B3" s="321" t="s">
        <v>791</v>
      </c>
      <c r="C3" s="331">
        <v>254.65</v>
      </c>
      <c r="D3" s="331">
        <v>254.96666666666667</v>
      </c>
      <c r="E3" s="331">
        <v>246.3</v>
      </c>
      <c r="F3" s="331">
        <v>233.96666666666667</v>
      </c>
      <c r="G3" s="331">
        <v>241</v>
      </c>
      <c r="H3" s="331">
        <v>232.05</v>
      </c>
      <c r="I3" s="331">
        <v>228.04999999999998</v>
      </c>
      <c r="J3" s="345">
        <f aca="true" t="shared" si="0" ref="J3:J34">SUM(C3:I3)</f>
        <v>1690.9833333333333</v>
      </c>
      <c r="K3" s="1"/>
      <c r="L3" s="1"/>
    </row>
    <row r="4" spans="1:12" ht="11.25">
      <c r="A4" s="350">
        <f>A3+1</f>
        <v>2</v>
      </c>
      <c r="B4" s="321" t="s">
        <v>865</v>
      </c>
      <c r="C4" s="331">
        <v>209.96666666666664</v>
      </c>
      <c r="D4" s="331">
        <v>239.8</v>
      </c>
      <c r="E4" s="331">
        <v>238.15</v>
      </c>
      <c r="F4" s="331">
        <v>228.55</v>
      </c>
      <c r="G4" s="331">
        <v>269.95</v>
      </c>
      <c r="H4" s="331">
        <v>208.53333333333333</v>
      </c>
      <c r="I4" s="331">
        <v>269.6</v>
      </c>
      <c r="J4" s="345">
        <f t="shared" si="0"/>
        <v>1664.5500000000002</v>
      </c>
      <c r="K4" s="2">
        <f>J3-J4</f>
        <v>26.433333333333167</v>
      </c>
      <c r="L4" s="2">
        <f>$J$3-J4</f>
        <v>26.433333333333167</v>
      </c>
    </row>
    <row r="5" spans="1:12" ht="11.25">
      <c r="A5" s="350">
        <f aca="true" t="shared" si="1" ref="A5:A68">A4+1</f>
        <v>3</v>
      </c>
      <c r="B5" s="321" t="s">
        <v>535</v>
      </c>
      <c r="C5" s="331">
        <v>230.15</v>
      </c>
      <c r="D5" s="331">
        <v>208.5833333333333</v>
      </c>
      <c r="E5" s="347"/>
      <c r="F5" s="331">
        <v>240.3</v>
      </c>
      <c r="G5" s="331">
        <v>320</v>
      </c>
      <c r="H5" s="331">
        <v>304.25</v>
      </c>
      <c r="I5" s="331">
        <v>312.40000000000003</v>
      </c>
      <c r="J5" s="345">
        <f t="shared" si="0"/>
        <v>1615.6833333333334</v>
      </c>
      <c r="K5" s="2">
        <f aca="true" t="shared" si="2" ref="K5:K68">J4-J5</f>
        <v>48.86666666666679</v>
      </c>
      <c r="L5" s="2">
        <f aca="true" t="shared" si="3" ref="L5:L68">$J$3-J5</f>
        <v>75.29999999999995</v>
      </c>
    </row>
    <row r="6" spans="1:12" ht="11.25">
      <c r="A6" s="350">
        <f t="shared" si="1"/>
        <v>4</v>
      </c>
      <c r="B6" s="321" t="s">
        <v>534</v>
      </c>
      <c r="C6" s="331">
        <v>269.26666666666665</v>
      </c>
      <c r="D6" s="331">
        <v>287.1666666666667</v>
      </c>
      <c r="E6" s="331">
        <v>174.3166666666667</v>
      </c>
      <c r="F6" s="331">
        <v>212.7166666666667</v>
      </c>
      <c r="G6" s="331">
        <v>198.6</v>
      </c>
      <c r="H6" s="347"/>
      <c r="I6" s="331">
        <v>320</v>
      </c>
      <c r="J6" s="345">
        <f t="shared" si="0"/>
        <v>1462.0666666666668</v>
      </c>
      <c r="K6" s="2">
        <f t="shared" si="2"/>
        <v>153.61666666666656</v>
      </c>
      <c r="L6" s="2">
        <f t="shared" si="3"/>
        <v>228.91666666666652</v>
      </c>
    </row>
    <row r="7" spans="1:12" ht="11.25">
      <c r="A7" s="350">
        <f t="shared" si="1"/>
        <v>5</v>
      </c>
      <c r="B7" s="321" t="s">
        <v>790</v>
      </c>
      <c r="C7" s="321"/>
      <c r="D7" s="331">
        <v>260</v>
      </c>
      <c r="E7" s="331">
        <v>260</v>
      </c>
      <c r="F7" s="331">
        <v>149.21666666666667</v>
      </c>
      <c r="G7" s="331">
        <v>260</v>
      </c>
      <c r="H7" s="331">
        <v>260</v>
      </c>
      <c r="I7" s="331">
        <v>260</v>
      </c>
      <c r="J7" s="345">
        <f t="shared" si="0"/>
        <v>1449.2166666666667</v>
      </c>
      <c r="K7" s="2">
        <f t="shared" si="2"/>
        <v>12.850000000000136</v>
      </c>
      <c r="L7" s="2">
        <f t="shared" si="3"/>
        <v>241.76666666666665</v>
      </c>
    </row>
    <row r="8" spans="1:12" ht="11.25">
      <c r="A8" s="350">
        <f t="shared" si="1"/>
        <v>6</v>
      </c>
      <c r="B8" s="321" t="s">
        <v>864</v>
      </c>
      <c r="C8" s="331">
        <v>280.51666666666665</v>
      </c>
      <c r="D8" s="347"/>
      <c r="E8" s="331">
        <v>280</v>
      </c>
      <c r="F8" s="331">
        <v>268.26666666666665</v>
      </c>
      <c r="G8" s="331">
        <v>274.96666666666664</v>
      </c>
      <c r="H8" s="331"/>
      <c r="I8" s="331">
        <v>280</v>
      </c>
      <c r="J8" s="345">
        <f t="shared" si="0"/>
        <v>1383.75</v>
      </c>
      <c r="K8" s="2">
        <f t="shared" si="2"/>
        <v>65.4666666666667</v>
      </c>
      <c r="L8" s="2">
        <f t="shared" si="3"/>
        <v>307.23333333333335</v>
      </c>
    </row>
    <row r="9" spans="1:12" ht="11.25">
      <c r="A9" s="350">
        <f t="shared" si="1"/>
        <v>7</v>
      </c>
      <c r="B9" s="325" t="s">
        <v>937</v>
      </c>
      <c r="C9" s="347"/>
      <c r="D9" s="331">
        <v>192.7</v>
      </c>
      <c r="E9" s="347"/>
      <c r="F9" s="331">
        <v>258.06666666666666</v>
      </c>
      <c r="G9" s="331">
        <v>280</v>
      </c>
      <c r="H9" s="331">
        <v>271.6333333333333</v>
      </c>
      <c r="I9" s="331">
        <v>259.56666666666666</v>
      </c>
      <c r="J9" s="345">
        <f t="shared" si="0"/>
        <v>1261.9666666666667</v>
      </c>
      <c r="K9" s="2">
        <f t="shared" si="2"/>
        <v>121.7833333333333</v>
      </c>
      <c r="L9" s="2">
        <f t="shared" si="3"/>
        <v>429.01666666666665</v>
      </c>
    </row>
    <row r="10" spans="1:12" ht="11.25">
      <c r="A10" s="350">
        <f t="shared" si="1"/>
        <v>8</v>
      </c>
      <c r="B10" s="321" t="s">
        <v>39</v>
      </c>
      <c r="C10" s="331">
        <v>172.16666666666666</v>
      </c>
      <c r="D10" s="331">
        <v>293.4166666666667</v>
      </c>
      <c r="E10" s="331">
        <v>209.9</v>
      </c>
      <c r="F10" s="347"/>
      <c r="G10" s="331">
        <v>261.8666666666667</v>
      </c>
      <c r="H10" s="347"/>
      <c r="I10" s="331">
        <v>290.71666666666664</v>
      </c>
      <c r="J10" s="345">
        <f t="shared" si="0"/>
        <v>1228.0666666666666</v>
      </c>
      <c r="K10" s="2">
        <f t="shared" si="2"/>
        <v>33.90000000000009</v>
      </c>
      <c r="L10" s="2">
        <f t="shared" si="3"/>
        <v>462.91666666666674</v>
      </c>
    </row>
    <row r="11" spans="1:12" ht="11.25">
      <c r="A11" s="350">
        <f t="shared" si="1"/>
        <v>9</v>
      </c>
      <c r="B11" s="321" t="s">
        <v>586</v>
      </c>
      <c r="C11" s="331">
        <v>215.1</v>
      </c>
      <c r="D11" s="331">
        <v>240.95000000000002</v>
      </c>
      <c r="E11" s="331">
        <v>254.73333333333332</v>
      </c>
      <c r="F11" s="331">
        <v>253.25</v>
      </c>
      <c r="G11" s="331">
        <v>248.4</v>
      </c>
      <c r="H11" s="347"/>
      <c r="I11" s="347"/>
      <c r="J11" s="345">
        <f t="shared" si="0"/>
        <v>1212.4333333333334</v>
      </c>
      <c r="K11" s="2">
        <f t="shared" si="2"/>
        <v>15.633333333333212</v>
      </c>
      <c r="L11" s="2">
        <f t="shared" si="3"/>
        <v>478.54999999999995</v>
      </c>
    </row>
    <row r="12" spans="1:12" ht="11.25">
      <c r="A12" s="350">
        <f t="shared" si="1"/>
        <v>10</v>
      </c>
      <c r="B12" s="321" t="s">
        <v>512</v>
      </c>
      <c r="C12" s="331">
        <v>192.55</v>
      </c>
      <c r="D12" s="331">
        <v>144.26666666666668</v>
      </c>
      <c r="E12" s="331">
        <v>153.3</v>
      </c>
      <c r="F12" s="331">
        <v>158.06666666666666</v>
      </c>
      <c r="G12" s="331">
        <v>193.3</v>
      </c>
      <c r="H12" s="331">
        <v>168.11666666666667</v>
      </c>
      <c r="I12" s="331">
        <v>188.08333333333337</v>
      </c>
      <c r="J12" s="345">
        <f t="shared" si="0"/>
        <v>1197.6833333333334</v>
      </c>
      <c r="K12" s="2">
        <f t="shared" si="2"/>
        <v>14.75</v>
      </c>
      <c r="L12" s="2">
        <f t="shared" si="3"/>
        <v>493.29999999999995</v>
      </c>
    </row>
    <row r="13" spans="1:12" ht="11.25">
      <c r="A13" s="350">
        <f t="shared" si="1"/>
        <v>11</v>
      </c>
      <c r="B13" s="321" t="s">
        <v>591</v>
      </c>
      <c r="C13" s="331">
        <v>219.3166666666667</v>
      </c>
      <c r="D13" s="331">
        <v>240</v>
      </c>
      <c r="E13" s="331">
        <v>240</v>
      </c>
      <c r="F13" s="331">
        <v>240</v>
      </c>
      <c r="G13" s="347"/>
      <c r="H13" s="331">
        <v>240</v>
      </c>
      <c r="I13" s="347"/>
      <c r="J13" s="345">
        <f t="shared" si="0"/>
        <v>1179.3166666666666</v>
      </c>
      <c r="K13" s="2">
        <f t="shared" si="2"/>
        <v>18.366666666666788</v>
      </c>
      <c r="L13" s="2">
        <f t="shared" si="3"/>
        <v>511.66666666666674</v>
      </c>
    </row>
    <row r="14" spans="1:12" ht="11.25">
      <c r="A14" s="350">
        <f t="shared" si="1"/>
        <v>12</v>
      </c>
      <c r="B14" s="321" t="s">
        <v>793</v>
      </c>
      <c r="C14" s="331">
        <v>247.98333333333332</v>
      </c>
      <c r="D14" s="331">
        <v>235.58333333333331</v>
      </c>
      <c r="E14" s="347"/>
      <c r="F14" s="331">
        <v>260</v>
      </c>
      <c r="G14" s="347"/>
      <c r="H14" s="331">
        <v>241.35</v>
      </c>
      <c r="I14" s="331">
        <v>185.05</v>
      </c>
      <c r="J14" s="345">
        <f t="shared" si="0"/>
        <v>1169.9666666666667</v>
      </c>
      <c r="K14" s="2">
        <f t="shared" si="2"/>
        <v>9.349999999999909</v>
      </c>
      <c r="L14" s="2">
        <f t="shared" si="3"/>
        <v>521.0166666666667</v>
      </c>
    </row>
    <row r="15" spans="1:12" ht="11.25">
      <c r="A15" s="350">
        <f t="shared" si="1"/>
        <v>13</v>
      </c>
      <c r="B15" s="321" t="s">
        <v>493</v>
      </c>
      <c r="C15" s="331">
        <v>240</v>
      </c>
      <c r="D15" s="331">
        <v>202.65000000000003</v>
      </c>
      <c r="E15" s="331">
        <v>238.38333333333333</v>
      </c>
      <c r="F15" s="331">
        <v>221.4666666666667</v>
      </c>
      <c r="G15" s="331">
        <v>210.55</v>
      </c>
      <c r="H15" s="347"/>
      <c r="I15" s="347"/>
      <c r="J15" s="345">
        <f t="shared" si="0"/>
        <v>1113.05</v>
      </c>
      <c r="K15" s="2">
        <f t="shared" si="2"/>
        <v>56.91666666666674</v>
      </c>
      <c r="L15" s="2">
        <f t="shared" si="3"/>
        <v>577.9333333333334</v>
      </c>
    </row>
    <row r="16" spans="1:12" ht="11.25">
      <c r="A16" s="350">
        <f t="shared" si="1"/>
        <v>14</v>
      </c>
      <c r="B16" s="321" t="s">
        <v>1104</v>
      </c>
      <c r="C16" s="331">
        <v>210.1</v>
      </c>
      <c r="D16" s="331"/>
      <c r="E16" s="331">
        <v>220</v>
      </c>
      <c r="F16" s="331">
        <v>290.6</v>
      </c>
      <c r="G16" s="347"/>
      <c r="H16" s="331">
        <v>320</v>
      </c>
      <c r="I16" s="347"/>
      <c r="J16" s="345">
        <f t="shared" si="0"/>
        <v>1040.7</v>
      </c>
      <c r="K16" s="2">
        <f t="shared" si="2"/>
        <v>72.34999999999991</v>
      </c>
      <c r="L16" s="2">
        <f t="shared" si="3"/>
        <v>650.2833333333333</v>
      </c>
    </row>
    <row r="17" spans="1:12" ht="11.25">
      <c r="A17" s="350">
        <f t="shared" si="1"/>
        <v>15</v>
      </c>
      <c r="B17" s="321" t="s">
        <v>563</v>
      </c>
      <c r="C17" s="331">
        <v>247.83333333333337</v>
      </c>
      <c r="D17" s="331">
        <v>199</v>
      </c>
      <c r="E17" s="331"/>
      <c r="F17" s="347"/>
      <c r="G17" s="331">
        <v>247.65</v>
      </c>
      <c r="H17" s="331">
        <v>313.1666666666667</v>
      </c>
      <c r="I17" s="347"/>
      <c r="J17" s="345">
        <f t="shared" si="0"/>
        <v>1007.6500000000001</v>
      </c>
      <c r="K17" s="2">
        <f t="shared" si="2"/>
        <v>33.049999999999955</v>
      </c>
      <c r="L17" s="2">
        <f t="shared" si="3"/>
        <v>683.3333333333333</v>
      </c>
    </row>
    <row r="18" spans="1:12" ht="11.25">
      <c r="A18" s="350">
        <f t="shared" si="1"/>
        <v>16</v>
      </c>
      <c r="B18" s="321" t="s">
        <v>808</v>
      </c>
      <c r="C18" s="331">
        <v>164.1</v>
      </c>
      <c r="D18" s="331">
        <v>137.78333333333333</v>
      </c>
      <c r="E18" s="331">
        <v>158.58333333333337</v>
      </c>
      <c r="F18" s="331">
        <v>151.9</v>
      </c>
      <c r="G18" s="347"/>
      <c r="H18" s="331">
        <v>175.06666666666663</v>
      </c>
      <c r="I18" s="331">
        <v>216.96666666666664</v>
      </c>
      <c r="J18" s="345">
        <f t="shared" si="0"/>
        <v>1004.3999999999999</v>
      </c>
      <c r="K18" s="2">
        <f t="shared" si="2"/>
        <v>3.2500000000002274</v>
      </c>
      <c r="L18" s="2">
        <f t="shared" si="3"/>
        <v>686.5833333333335</v>
      </c>
    </row>
    <row r="19" spans="1:12" ht="11.25">
      <c r="A19" s="350">
        <f t="shared" si="1"/>
        <v>17</v>
      </c>
      <c r="B19" s="321" t="s">
        <v>773</v>
      </c>
      <c r="C19" s="347"/>
      <c r="D19" s="331">
        <v>320</v>
      </c>
      <c r="E19" s="347"/>
      <c r="F19" s="331">
        <v>280</v>
      </c>
      <c r="G19" s="331">
        <v>221.36666666666667</v>
      </c>
      <c r="H19" s="347"/>
      <c r="I19" s="331">
        <v>171.43333333333334</v>
      </c>
      <c r="J19" s="345">
        <f t="shared" si="0"/>
        <v>992.8</v>
      </c>
      <c r="K19" s="2">
        <f t="shared" si="2"/>
        <v>11.599999999999909</v>
      </c>
      <c r="L19" s="2">
        <f t="shared" si="3"/>
        <v>698.1833333333334</v>
      </c>
    </row>
    <row r="20" spans="1:12" ht="11.25">
      <c r="A20" s="350">
        <f t="shared" si="1"/>
        <v>18</v>
      </c>
      <c r="B20" s="321" t="s">
        <v>583</v>
      </c>
      <c r="C20" s="331">
        <v>260</v>
      </c>
      <c r="D20" s="331">
        <v>248.71666666666667</v>
      </c>
      <c r="E20" s="331"/>
      <c r="F20" s="347"/>
      <c r="G20" s="331"/>
      <c r="H20" s="331">
        <v>226.11666666666667</v>
      </c>
      <c r="I20" s="331">
        <v>245.1500000000001</v>
      </c>
      <c r="J20" s="345">
        <f t="shared" si="0"/>
        <v>979.9833333333335</v>
      </c>
      <c r="K20" s="2">
        <f t="shared" si="2"/>
        <v>12.816666666666492</v>
      </c>
      <c r="L20" s="2">
        <f t="shared" si="3"/>
        <v>710.9999999999999</v>
      </c>
    </row>
    <row r="21" spans="1:12" ht="11.25">
      <c r="A21" s="350">
        <f t="shared" si="1"/>
        <v>19</v>
      </c>
      <c r="B21" s="321" t="s">
        <v>774</v>
      </c>
      <c r="C21" s="331">
        <v>166.43333333333334</v>
      </c>
      <c r="D21" s="331">
        <v>313.15</v>
      </c>
      <c r="E21" s="347"/>
      <c r="F21" s="331">
        <v>261.18333333333334</v>
      </c>
      <c r="G21" s="331"/>
      <c r="H21" s="331"/>
      <c r="I21" s="331">
        <v>175.53333333333336</v>
      </c>
      <c r="J21" s="345">
        <f t="shared" si="0"/>
        <v>916.3</v>
      </c>
      <c r="K21" s="2">
        <f t="shared" si="2"/>
        <v>63.68333333333351</v>
      </c>
      <c r="L21" s="2">
        <f t="shared" si="3"/>
        <v>774.6833333333334</v>
      </c>
    </row>
    <row r="22" spans="1:12" ht="11.25">
      <c r="A22" s="350">
        <f t="shared" si="1"/>
        <v>20</v>
      </c>
      <c r="B22" s="325" t="s">
        <v>984</v>
      </c>
      <c r="C22" s="321">
        <v>180.2</v>
      </c>
      <c r="D22" s="347"/>
      <c r="E22" s="331">
        <v>188.53333333333333</v>
      </c>
      <c r="F22" s="331">
        <v>169.61666666666667</v>
      </c>
      <c r="G22" s="347"/>
      <c r="H22" s="331">
        <v>182.96666666666667</v>
      </c>
      <c r="I22" s="331">
        <v>194.23333333333332</v>
      </c>
      <c r="J22" s="345">
        <f t="shared" si="0"/>
        <v>915.5500000000001</v>
      </c>
      <c r="K22" s="2">
        <f t="shared" si="2"/>
        <v>0.7499999999998863</v>
      </c>
      <c r="L22" s="2">
        <f t="shared" si="3"/>
        <v>775.4333333333333</v>
      </c>
    </row>
    <row r="23" spans="1:12" ht="11.25">
      <c r="A23" s="350">
        <f t="shared" si="1"/>
        <v>21</v>
      </c>
      <c r="B23" s="321" t="s">
        <v>796</v>
      </c>
      <c r="C23" s="347"/>
      <c r="D23" s="331">
        <v>222.81666666666666</v>
      </c>
      <c r="E23" s="331">
        <v>160.1</v>
      </c>
      <c r="F23" s="331">
        <v>247</v>
      </c>
      <c r="G23" s="347"/>
      <c r="H23" s="347"/>
      <c r="I23" s="331">
        <v>207.88333333333333</v>
      </c>
      <c r="J23" s="345">
        <f t="shared" si="0"/>
        <v>837.8</v>
      </c>
      <c r="K23" s="2">
        <f t="shared" si="2"/>
        <v>77.75000000000011</v>
      </c>
      <c r="L23" s="2">
        <f t="shared" si="3"/>
        <v>853.1833333333334</v>
      </c>
    </row>
    <row r="24" spans="1:12" ht="11.25">
      <c r="A24" s="350">
        <f t="shared" si="1"/>
        <v>22</v>
      </c>
      <c r="B24" s="321" t="s">
        <v>809</v>
      </c>
      <c r="C24" s="331"/>
      <c r="D24" s="331">
        <v>116.24999999999999</v>
      </c>
      <c r="E24" s="331">
        <v>195.36666666666667</v>
      </c>
      <c r="F24" s="331">
        <v>221.5</v>
      </c>
      <c r="G24" s="347"/>
      <c r="H24" s="347"/>
      <c r="I24" s="331">
        <v>233.48333333333332</v>
      </c>
      <c r="J24" s="345">
        <f t="shared" si="0"/>
        <v>766.6</v>
      </c>
      <c r="K24" s="2">
        <f t="shared" si="2"/>
        <v>71.19999999999993</v>
      </c>
      <c r="L24" s="2">
        <f t="shared" si="3"/>
        <v>924.3833333333333</v>
      </c>
    </row>
    <row r="25" spans="1:12" ht="11.25">
      <c r="A25" s="350">
        <f t="shared" si="1"/>
        <v>23</v>
      </c>
      <c r="B25" s="321" t="s">
        <v>783</v>
      </c>
      <c r="C25" s="321"/>
      <c r="D25" s="331">
        <v>260.81666666666666</v>
      </c>
      <c r="E25" s="347"/>
      <c r="F25" s="331">
        <v>239.53333333333336</v>
      </c>
      <c r="G25" s="347"/>
      <c r="H25" s="347"/>
      <c r="I25" s="331">
        <v>237.14999999999995</v>
      </c>
      <c r="J25" s="345">
        <f t="shared" si="0"/>
        <v>737.5</v>
      </c>
      <c r="K25" s="2">
        <f t="shared" si="2"/>
        <v>29.100000000000023</v>
      </c>
      <c r="L25" s="2">
        <f t="shared" si="3"/>
        <v>953.4833333333333</v>
      </c>
    </row>
    <row r="26" spans="1:12" ht="11.25">
      <c r="A26" s="350">
        <f t="shared" si="1"/>
        <v>24</v>
      </c>
      <c r="B26" s="321" t="s">
        <v>612</v>
      </c>
      <c r="C26" s="331">
        <v>130.65</v>
      </c>
      <c r="D26" s="331"/>
      <c r="E26" s="331">
        <v>195.41666666666666</v>
      </c>
      <c r="F26" s="331">
        <v>215.93333333333328</v>
      </c>
      <c r="G26" s="347"/>
      <c r="H26" s="347"/>
      <c r="I26" s="331">
        <v>176.26666666666665</v>
      </c>
      <c r="J26" s="345">
        <f t="shared" si="0"/>
        <v>718.2666666666667</v>
      </c>
      <c r="K26" s="2">
        <f t="shared" si="2"/>
        <v>19.23333333333335</v>
      </c>
      <c r="L26" s="2">
        <f t="shared" si="3"/>
        <v>972.7166666666667</v>
      </c>
    </row>
    <row r="27" spans="1:12" ht="11.25">
      <c r="A27" s="350">
        <f t="shared" si="1"/>
        <v>25</v>
      </c>
      <c r="B27" s="321" t="s">
        <v>561</v>
      </c>
      <c r="C27" s="331">
        <v>296</v>
      </c>
      <c r="D27" s="331"/>
      <c r="E27" s="331">
        <v>212.96666666666667</v>
      </c>
      <c r="F27" s="331">
        <v>184.13333333333335</v>
      </c>
      <c r="G27" s="331"/>
      <c r="H27" s="347"/>
      <c r="I27" s="347"/>
      <c r="J27" s="345">
        <f t="shared" si="0"/>
        <v>693.1</v>
      </c>
      <c r="K27" s="2">
        <f t="shared" si="2"/>
        <v>25.16666666666663</v>
      </c>
      <c r="L27" s="2">
        <f t="shared" si="3"/>
        <v>997.8833333333333</v>
      </c>
    </row>
    <row r="28" spans="1:12" ht="11.25">
      <c r="A28" s="350">
        <f t="shared" si="1"/>
        <v>26</v>
      </c>
      <c r="B28" s="321" t="s">
        <v>606</v>
      </c>
      <c r="C28" s="331">
        <v>232.58333333333331</v>
      </c>
      <c r="D28" s="331">
        <v>229.45</v>
      </c>
      <c r="E28" s="331">
        <v>169.3</v>
      </c>
      <c r="F28" s="331"/>
      <c r="G28" s="331"/>
      <c r="H28" s="347"/>
      <c r="I28" s="347"/>
      <c r="J28" s="345">
        <f t="shared" si="0"/>
        <v>631.3333333333333</v>
      </c>
      <c r="K28" s="2">
        <f t="shared" si="2"/>
        <v>61.766666666666765</v>
      </c>
      <c r="L28" s="2">
        <f t="shared" si="3"/>
        <v>1059.65</v>
      </c>
    </row>
    <row r="29" spans="1:12" ht="11.25">
      <c r="A29" s="350">
        <f t="shared" si="1"/>
        <v>27</v>
      </c>
      <c r="B29" s="321" t="s">
        <v>537</v>
      </c>
      <c r="C29" s="331">
        <v>191.35</v>
      </c>
      <c r="D29" s="331">
        <v>120</v>
      </c>
      <c r="E29" s="331"/>
      <c r="F29" s="331">
        <v>314.95</v>
      </c>
      <c r="G29" s="331"/>
      <c r="H29" s="347"/>
      <c r="I29" s="347"/>
      <c r="J29" s="345">
        <f t="shared" si="0"/>
        <v>626.3</v>
      </c>
      <c r="K29" s="2">
        <f t="shared" si="2"/>
        <v>5.033333333333303</v>
      </c>
      <c r="L29" s="2">
        <f t="shared" si="3"/>
        <v>1064.6833333333334</v>
      </c>
    </row>
    <row r="30" spans="1:12" ht="11.25">
      <c r="A30" s="350">
        <f t="shared" si="1"/>
        <v>28</v>
      </c>
      <c r="B30" s="321" t="s">
        <v>587</v>
      </c>
      <c r="C30" s="331">
        <v>184.35</v>
      </c>
      <c r="D30" s="331"/>
      <c r="E30" s="331"/>
      <c r="F30" s="331">
        <v>206.21666666666664</v>
      </c>
      <c r="G30" s="347"/>
      <c r="H30" s="331"/>
      <c r="I30" s="331">
        <v>225.63333333333327</v>
      </c>
      <c r="J30" s="345">
        <f t="shared" si="0"/>
        <v>616.1999999999998</v>
      </c>
      <c r="K30" s="2">
        <f t="shared" si="2"/>
        <v>10.100000000000136</v>
      </c>
      <c r="L30" s="2">
        <f t="shared" si="3"/>
        <v>1074.7833333333335</v>
      </c>
    </row>
    <row r="31" spans="1:12" ht="11.25">
      <c r="A31" s="350">
        <f t="shared" si="1"/>
        <v>29</v>
      </c>
      <c r="B31" s="325" t="s">
        <v>953</v>
      </c>
      <c r="C31" s="347"/>
      <c r="D31" s="331">
        <v>207.98333333333335</v>
      </c>
      <c r="E31" s="347"/>
      <c r="F31" s="331">
        <v>200.63333333333338</v>
      </c>
      <c r="G31" s="347"/>
      <c r="H31" s="331">
        <v>193.76666666666665</v>
      </c>
      <c r="I31" s="347"/>
      <c r="J31" s="345">
        <f t="shared" si="0"/>
        <v>602.3833333333334</v>
      </c>
      <c r="K31" s="2">
        <f t="shared" si="2"/>
        <v>13.816666666666379</v>
      </c>
      <c r="L31" s="2">
        <f t="shared" si="3"/>
        <v>1088.6</v>
      </c>
    </row>
    <row r="32" spans="1:12" ht="11.25">
      <c r="A32" s="350">
        <f t="shared" si="1"/>
        <v>30</v>
      </c>
      <c r="B32" s="321" t="s">
        <v>589</v>
      </c>
      <c r="C32" s="331">
        <v>125.38333333333331</v>
      </c>
      <c r="D32" s="331"/>
      <c r="E32" s="331">
        <v>218.03333333333333</v>
      </c>
      <c r="F32" s="331">
        <v>249.96666666666667</v>
      </c>
      <c r="G32" s="347"/>
      <c r="H32" s="347"/>
      <c r="I32" s="347"/>
      <c r="J32" s="345">
        <f t="shared" si="0"/>
        <v>593.3833333333333</v>
      </c>
      <c r="K32" s="2">
        <f t="shared" si="2"/>
        <v>9.000000000000114</v>
      </c>
      <c r="L32" s="2">
        <f t="shared" si="3"/>
        <v>1097.6</v>
      </c>
    </row>
    <row r="33" spans="1:12" ht="11.25">
      <c r="A33" s="350">
        <f t="shared" si="1"/>
        <v>31</v>
      </c>
      <c r="B33" s="321" t="s">
        <v>539</v>
      </c>
      <c r="C33" s="331">
        <v>153.93333333333334</v>
      </c>
      <c r="D33" s="331">
        <v>168.21666666666667</v>
      </c>
      <c r="E33" s="347"/>
      <c r="F33" s="331">
        <v>255</v>
      </c>
      <c r="G33" s="347"/>
      <c r="H33" s="347"/>
      <c r="I33" s="347"/>
      <c r="J33" s="345">
        <f t="shared" si="0"/>
        <v>577.15</v>
      </c>
      <c r="K33" s="2">
        <f t="shared" si="2"/>
        <v>16.23333333333335</v>
      </c>
      <c r="L33" s="2">
        <f t="shared" si="3"/>
        <v>1113.8333333333335</v>
      </c>
    </row>
    <row r="34" spans="1:12" ht="11.25">
      <c r="A34" s="350">
        <f t="shared" si="1"/>
        <v>32</v>
      </c>
      <c r="B34" s="321" t="s">
        <v>781</v>
      </c>
      <c r="C34" s="321"/>
      <c r="D34" s="331">
        <v>280</v>
      </c>
      <c r="E34" s="331">
        <v>290.98333333333335</v>
      </c>
      <c r="F34" s="331"/>
      <c r="G34" s="331"/>
      <c r="H34" s="347"/>
      <c r="I34" s="347"/>
      <c r="J34" s="345">
        <f t="shared" si="0"/>
        <v>570.9833333333333</v>
      </c>
      <c r="K34" s="2">
        <f t="shared" si="2"/>
        <v>6.166666666666629</v>
      </c>
      <c r="L34" s="2">
        <f t="shared" si="3"/>
        <v>1120</v>
      </c>
    </row>
    <row r="35" spans="1:12" ht="11.25">
      <c r="A35" s="350">
        <f t="shared" si="1"/>
        <v>33</v>
      </c>
      <c r="B35" s="321" t="s">
        <v>567</v>
      </c>
      <c r="C35" s="331">
        <v>188.88333333333333</v>
      </c>
      <c r="D35" s="331">
        <v>138.13333333333333</v>
      </c>
      <c r="E35" s="347"/>
      <c r="F35" s="347"/>
      <c r="G35" s="347"/>
      <c r="H35" s="331">
        <v>229.96666666666667</v>
      </c>
      <c r="I35" s="347"/>
      <c r="J35" s="345">
        <f aca="true" t="shared" si="4" ref="J35:J66">SUM(C35:I35)</f>
        <v>556.9833333333333</v>
      </c>
      <c r="K35" s="2">
        <f t="shared" si="2"/>
        <v>14</v>
      </c>
      <c r="L35" s="2">
        <f t="shared" si="3"/>
        <v>1134</v>
      </c>
    </row>
    <row r="36" spans="1:12" ht="11.25">
      <c r="A36" s="350">
        <f t="shared" si="1"/>
        <v>34</v>
      </c>
      <c r="B36" s="321" t="s">
        <v>775</v>
      </c>
      <c r="C36" s="347"/>
      <c r="D36" s="331">
        <v>281.5833333333333</v>
      </c>
      <c r="E36" s="347"/>
      <c r="F36" s="347"/>
      <c r="G36" s="331">
        <v>252.6833333333333</v>
      </c>
      <c r="H36" s="347"/>
      <c r="I36" s="347"/>
      <c r="J36" s="345">
        <f t="shared" si="4"/>
        <v>534.2666666666667</v>
      </c>
      <c r="K36" s="2">
        <f t="shared" si="2"/>
        <v>22.716666666666697</v>
      </c>
      <c r="L36" s="2">
        <f t="shared" si="3"/>
        <v>1156.7166666666667</v>
      </c>
    </row>
    <row r="37" spans="1:12" ht="11.25">
      <c r="A37" s="350">
        <f t="shared" si="1"/>
        <v>35</v>
      </c>
      <c r="B37" s="321" t="s">
        <v>777</v>
      </c>
      <c r="C37" s="347"/>
      <c r="D37" s="331">
        <v>173.30000000000004</v>
      </c>
      <c r="E37" s="347"/>
      <c r="F37" s="331">
        <v>320</v>
      </c>
      <c r="G37" s="347"/>
      <c r="H37" s="347"/>
      <c r="I37" s="347"/>
      <c r="J37" s="345">
        <f t="shared" si="4"/>
        <v>493.30000000000007</v>
      </c>
      <c r="K37" s="2">
        <f t="shared" si="2"/>
        <v>40.96666666666658</v>
      </c>
      <c r="L37" s="2">
        <f t="shared" si="3"/>
        <v>1197.6833333333334</v>
      </c>
    </row>
    <row r="38" spans="1:12" ht="11.25">
      <c r="A38" s="350">
        <f t="shared" si="1"/>
        <v>36</v>
      </c>
      <c r="B38" s="321" t="s">
        <v>1107</v>
      </c>
      <c r="C38" s="321"/>
      <c r="D38" s="331"/>
      <c r="E38" s="331"/>
      <c r="F38" s="331"/>
      <c r="G38" s="331"/>
      <c r="H38" s="331">
        <v>228.21666666666664</v>
      </c>
      <c r="I38" s="331">
        <v>240</v>
      </c>
      <c r="J38" s="345">
        <f t="shared" si="4"/>
        <v>468.21666666666664</v>
      </c>
      <c r="K38" s="2">
        <f t="shared" si="2"/>
        <v>25.083333333333428</v>
      </c>
      <c r="L38" s="2">
        <f t="shared" si="3"/>
        <v>1222.7666666666667</v>
      </c>
    </row>
    <row r="39" spans="1:12" ht="11.25">
      <c r="A39" s="350">
        <f t="shared" si="1"/>
        <v>37</v>
      </c>
      <c r="B39" s="321" t="s">
        <v>607</v>
      </c>
      <c r="C39" s="331">
        <v>226.5166666666666</v>
      </c>
      <c r="D39" s="331">
        <v>234.9</v>
      </c>
      <c r="E39" s="347"/>
      <c r="F39" s="347"/>
      <c r="G39" s="347"/>
      <c r="H39" s="347"/>
      <c r="I39" s="347"/>
      <c r="J39" s="345">
        <f t="shared" si="4"/>
        <v>461.41666666666663</v>
      </c>
      <c r="K39" s="2">
        <f t="shared" si="2"/>
        <v>6.800000000000011</v>
      </c>
      <c r="L39" s="2">
        <f t="shared" si="3"/>
        <v>1229.5666666666666</v>
      </c>
    </row>
    <row r="40" spans="1:12" ht="11.25">
      <c r="A40" s="350">
        <f t="shared" si="1"/>
        <v>38</v>
      </c>
      <c r="B40" s="325" t="s">
        <v>977</v>
      </c>
      <c r="C40" s="347"/>
      <c r="D40" s="347"/>
      <c r="E40" s="347"/>
      <c r="F40" s="331">
        <v>226.5166666666666</v>
      </c>
      <c r="G40" s="347"/>
      <c r="H40" s="331">
        <v>234.55000000000004</v>
      </c>
      <c r="I40" s="347"/>
      <c r="J40" s="345">
        <f t="shared" si="4"/>
        <v>461.0666666666666</v>
      </c>
      <c r="K40" s="2">
        <f t="shared" si="2"/>
        <v>0.35000000000002274</v>
      </c>
      <c r="L40" s="2">
        <f t="shared" si="3"/>
        <v>1229.9166666666667</v>
      </c>
    </row>
    <row r="41" spans="1:12" ht="11.25">
      <c r="A41" s="350">
        <f t="shared" si="1"/>
        <v>39</v>
      </c>
      <c r="B41" s="346" t="s">
        <v>940</v>
      </c>
      <c r="C41" s="331">
        <v>242.48333333333335</v>
      </c>
      <c r="D41" s="347"/>
      <c r="E41" s="347"/>
      <c r="F41" s="331">
        <v>211.03333333333333</v>
      </c>
      <c r="G41" s="347"/>
      <c r="H41" s="347"/>
      <c r="I41" s="347"/>
      <c r="J41" s="345">
        <f t="shared" si="4"/>
        <v>453.51666666666665</v>
      </c>
      <c r="K41" s="2">
        <f t="shared" si="2"/>
        <v>7.5499999999999545</v>
      </c>
      <c r="L41" s="2">
        <f t="shared" si="3"/>
        <v>1237.4666666666667</v>
      </c>
    </row>
    <row r="42" spans="1:12" ht="11.25">
      <c r="A42" s="350">
        <f t="shared" si="1"/>
        <v>40</v>
      </c>
      <c r="B42" s="325" t="s">
        <v>1051</v>
      </c>
      <c r="C42" s="347"/>
      <c r="D42" s="331">
        <v>156.7166666666667</v>
      </c>
      <c r="E42" s="347"/>
      <c r="F42" s="347"/>
      <c r="G42" s="331">
        <v>159.56666666666666</v>
      </c>
      <c r="H42" s="347">
        <v>120</v>
      </c>
      <c r="I42" s="347"/>
      <c r="J42" s="345">
        <f t="shared" si="4"/>
        <v>436.28333333333336</v>
      </c>
      <c r="K42" s="2">
        <f t="shared" si="2"/>
        <v>17.23333333333329</v>
      </c>
      <c r="L42" s="2">
        <f t="shared" si="3"/>
        <v>1254.7</v>
      </c>
    </row>
    <row r="43" spans="1:12" ht="11.25">
      <c r="A43" s="350">
        <f t="shared" si="1"/>
        <v>41</v>
      </c>
      <c r="B43" s="321" t="s">
        <v>798</v>
      </c>
      <c r="C43" s="347"/>
      <c r="D43" s="331">
        <v>216.1</v>
      </c>
      <c r="E43" s="347"/>
      <c r="F43" s="331"/>
      <c r="G43" s="331">
        <v>216.8166666666667</v>
      </c>
      <c r="H43" s="347"/>
      <c r="I43" s="347"/>
      <c r="J43" s="345">
        <f t="shared" si="4"/>
        <v>432.9166666666667</v>
      </c>
      <c r="K43" s="2">
        <f t="shared" si="2"/>
        <v>3.3666666666666742</v>
      </c>
      <c r="L43" s="2">
        <f t="shared" si="3"/>
        <v>1258.0666666666666</v>
      </c>
    </row>
    <row r="44" spans="1:12" ht="11.25">
      <c r="A44" s="350">
        <f t="shared" si="1"/>
        <v>42</v>
      </c>
      <c r="B44" s="321" t="s">
        <v>776</v>
      </c>
      <c r="C44" s="347"/>
      <c r="D44" s="331">
        <v>235</v>
      </c>
      <c r="E44" s="347"/>
      <c r="F44" s="331">
        <v>197.35</v>
      </c>
      <c r="G44" s="347"/>
      <c r="H44" s="347"/>
      <c r="I44" s="347"/>
      <c r="J44" s="345">
        <f t="shared" si="4"/>
        <v>432.35</v>
      </c>
      <c r="K44" s="2">
        <f t="shared" si="2"/>
        <v>0.5666666666666629</v>
      </c>
      <c r="L44" s="2">
        <f t="shared" si="3"/>
        <v>1258.6333333333332</v>
      </c>
    </row>
    <row r="45" spans="1:12" ht="11.25">
      <c r="A45" s="350">
        <f t="shared" si="1"/>
        <v>43</v>
      </c>
      <c r="B45" s="321" t="s">
        <v>1109</v>
      </c>
      <c r="C45" s="321"/>
      <c r="D45" s="331"/>
      <c r="E45" s="331"/>
      <c r="F45" s="331"/>
      <c r="G45" s="331"/>
      <c r="H45" s="331">
        <v>221.21666666666667</v>
      </c>
      <c r="I45" s="331">
        <v>203.33333333333337</v>
      </c>
      <c r="J45" s="345">
        <f t="shared" si="4"/>
        <v>424.55000000000007</v>
      </c>
      <c r="K45" s="2">
        <f t="shared" si="2"/>
        <v>7.7999999999999545</v>
      </c>
      <c r="L45" s="2">
        <f t="shared" si="3"/>
        <v>1266.4333333333334</v>
      </c>
    </row>
    <row r="46" spans="1:12" ht="11.25">
      <c r="A46" s="350">
        <f t="shared" si="1"/>
        <v>44</v>
      </c>
      <c r="B46" s="325" t="s">
        <v>941</v>
      </c>
      <c r="C46" s="347"/>
      <c r="D46" s="347"/>
      <c r="E46" s="347"/>
      <c r="F46" s="331">
        <v>202.6</v>
      </c>
      <c r="G46" s="347"/>
      <c r="H46" s="331">
        <v>217.36666666666667</v>
      </c>
      <c r="I46" s="347"/>
      <c r="J46" s="345">
        <f t="shared" si="4"/>
        <v>419.9666666666667</v>
      </c>
      <c r="K46" s="2">
        <f t="shared" si="2"/>
        <v>4.583333333333371</v>
      </c>
      <c r="L46" s="2">
        <f t="shared" si="3"/>
        <v>1271.0166666666667</v>
      </c>
    </row>
    <row r="47" spans="1:12" ht="11.25">
      <c r="A47" s="350">
        <f t="shared" si="1"/>
        <v>45</v>
      </c>
      <c r="B47" s="321" t="s">
        <v>803</v>
      </c>
      <c r="C47" s="347"/>
      <c r="D47" s="331">
        <v>164.73333333333338</v>
      </c>
      <c r="E47" s="347"/>
      <c r="F47" s="347"/>
      <c r="G47" s="331"/>
      <c r="H47" s="331">
        <v>207.68333333333334</v>
      </c>
      <c r="I47" s="347"/>
      <c r="J47" s="345">
        <f t="shared" si="4"/>
        <v>372.41666666666674</v>
      </c>
      <c r="K47" s="2">
        <f t="shared" si="2"/>
        <v>47.549999999999955</v>
      </c>
      <c r="L47" s="2">
        <f t="shared" si="3"/>
        <v>1318.5666666666666</v>
      </c>
    </row>
    <row r="48" spans="1:12" ht="11.25">
      <c r="A48" s="350">
        <f t="shared" si="1"/>
        <v>46</v>
      </c>
      <c r="B48" s="339" t="s">
        <v>540</v>
      </c>
      <c r="C48" s="331">
        <v>148.91666666666666</v>
      </c>
      <c r="D48" s="347"/>
      <c r="E48" s="331">
        <v>184.6</v>
      </c>
      <c r="F48" s="347"/>
      <c r="G48" s="347"/>
      <c r="H48" s="347"/>
      <c r="I48" s="347"/>
      <c r="J48" s="345">
        <f t="shared" si="4"/>
        <v>333.51666666666665</v>
      </c>
      <c r="K48" s="2">
        <f t="shared" si="2"/>
        <v>38.90000000000009</v>
      </c>
      <c r="L48" s="2">
        <f t="shared" si="3"/>
        <v>1357.4666666666667</v>
      </c>
    </row>
    <row r="49" spans="1:12" ht="11.25">
      <c r="A49" s="350">
        <f t="shared" si="1"/>
        <v>47</v>
      </c>
      <c r="B49" s="321" t="s">
        <v>532</v>
      </c>
      <c r="C49" s="331">
        <v>320</v>
      </c>
      <c r="D49" s="331"/>
      <c r="E49" s="331"/>
      <c r="F49" s="347"/>
      <c r="G49" s="347"/>
      <c r="H49" s="331"/>
      <c r="I49" s="347"/>
      <c r="J49" s="345">
        <f t="shared" si="4"/>
        <v>320</v>
      </c>
      <c r="K49" s="2">
        <f t="shared" si="2"/>
        <v>13.516666666666652</v>
      </c>
      <c r="L49" s="2">
        <f t="shared" si="3"/>
        <v>1370.9833333333333</v>
      </c>
    </row>
    <row r="50" spans="1:12" ht="11.25">
      <c r="A50" s="350">
        <f t="shared" si="1"/>
        <v>48</v>
      </c>
      <c r="B50" s="339" t="s">
        <v>845</v>
      </c>
      <c r="C50" s="339"/>
      <c r="D50" s="347"/>
      <c r="E50" s="331">
        <v>320</v>
      </c>
      <c r="F50" s="331"/>
      <c r="G50" s="347"/>
      <c r="H50" s="347"/>
      <c r="I50" s="347"/>
      <c r="J50" s="345">
        <f t="shared" si="4"/>
        <v>320</v>
      </c>
      <c r="K50" s="2">
        <f t="shared" si="2"/>
        <v>0</v>
      </c>
      <c r="L50" s="2">
        <f t="shared" si="3"/>
        <v>1370.9833333333333</v>
      </c>
    </row>
    <row r="51" spans="1:12" ht="11.25">
      <c r="A51" s="350">
        <f t="shared" si="1"/>
        <v>49</v>
      </c>
      <c r="B51" s="321" t="s">
        <v>608</v>
      </c>
      <c r="C51" s="331">
        <v>185.05</v>
      </c>
      <c r="D51" s="331">
        <v>127.23333333333335</v>
      </c>
      <c r="E51" s="331"/>
      <c r="F51" s="331"/>
      <c r="G51" s="331"/>
      <c r="H51" s="347"/>
      <c r="I51" s="347"/>
      <c r="J51" s="345">
        <f t="shared" si="4"/>
        <v>312.28333333333336</v>
      </c>
      <c r="K51" s="2">
        <f t="shared" si="2"/>
        <v>7.71666666666664</v>
      </c>
      <c r="L51" s="2">
        <f t="shared" si="3"/>
        <v>1378.7</v>
      </c>
    </row>
    <row r="52" spans="1:12" ht="11.25">
      <c r="A52" s="350">
        <f t="shared" si="1"/>
        <v>50</v>
      </c>
      <c r="B52" s="321" t="s">
        <v>1105</v>
      </c>
      <c r="C52" s="321"/>
      <c r="D52" s="331"/>
      <c r="E52" s="331"/>
      <c r="F52" s="331"/>
      <c r="G52" s="331"/>
      <c r="H52" s="331">
        <v>296</v>
      </c>
      <c r="I52" s="347"/>
      <c r="J52" s="345">
        <f t="shared" si="4"/>
        <v>296</v>
      </c>
      <c r="K52" s="2">
        <f t="shared" si="2"/>
        <v>16.28333333333336</v>
      </c>
      <c r="L52" s="2">
        <f t="shared" si="3"/>
        <v>1394.9833333333333</v>
      </c>
    </row>
    <row r="53" spans="1:12" ht="11.25">
      <c r="A53" s="350">
        <f t="shared" si="1"/>
        <v>51</v>
      </c>
      <c r="B53" s="321" t="s">
        <v>794</v>
      </c>
      <c r="C53" s="321"/>
      <c r="D53" s="331">
        <v>167.0666666666667</v>
      </c>
      <c r="E53" s="347"/>
      <c r="F53" s="347"/>
      <c r="G53" s="331">
        <v>122</v>
      </c>
      <c r="H53" s="347"/>
      <c r="I53" s="347"/>
      <c r="J53" s="345">
        <f t="shared" si="4"/>
        <v>289.0666666666667</v>
      </c>
      <c r="K53" s="2">
        <f t="shared" si="2"/>
        <v>6.93333333333328</v>
      </c>
      <c r="L53" s="2">
        <f t="shared" si="3"/>
        <v>1401.9166666666665</v>
      </c>
    </row>
    <row r="54" spans="1:12" ht="11.25">
      <c r="A54" s="350">
        <f t="shared" si="1"/>
        <v>52</v>
      </c>
      <c r="B54" s="321" t="s">
        <v>562</v>
      </c>
      <c r="C54" s="331">
        <v>262.45</v>
      </c>
      <c r="D54" s="331"/>
      <c r="E54" s="331"/>
      <c r="F54" s="347"/>
      <c r="G54" s="347"/>
      <c r="H54" s="347"/>
      <c r="I54" s="347"/>
      <c r="J54" s="345">
        <f t="shared" si="4"/>
        <v>262.45</v>
      </c>
      <c r="K54" s="2">
        <f t="shared" si="2"/>
        <v>26.61666666666673</v>
      </c>
      <c r="L54" s="2">
        <f t="shared" si="3"/>
        <v>1428.5333333333333</v>
      </c>
    </row>
    <row r="55" spans="1:12" ht="11.25">
      <c r="A55" s="350">
        <f t="shared" si="1"/>
        <v>53</v>
      </c>
      <c r="B55" s="321" t="s">
        <v>874</v>
      </c>
      <c r="C55" s="321"/>
      <c r="D55" s="347"/>
      <c r="E55" s="331">
        <v>180.53333333333333</v>
      </c>
      <c r="F55" s="331">
        <v>80</v>
      </c>
      <c r="G55" s="347"/>
      <c r="H55" s="347"/>
      <c r="I55" s="347"/>
      <c r="J55" s="345">
        <f t="shared" si="4"/>
        <v>260.5333333333333</v>
      </c>
      <c r="K55" s="2">
        <f t="shared" si="2"/>
        <v>1.9166666666666856</v>
      </c>
      <c r="L55" s="2">
        <f t="shared" si="3"/>
        <v>1430.45</v>
      </c>
    </row>
    <row r="56" spans="1:12" ht="11.25">
      <c r="A56" s="350">
        <f t="shared" si="1"/>
        <v>54</v>
      </c>
      <c r="B56" s="321" t="s">
        <v>538</v>
      </c>
      <c r="C56" s="331">
        <v>164.26666666666668</v>
      </c>
      <c r="D56" s="331"/>
      <c r="E56" s="331"/>
      <c r="F56" s="347"/>
      <c r="G56" s="331">
        <v>87.15</v>
      </c>
      <c r="H56" s="347"/>
      <c r="I56" s="347"/>
      <c r="J56" s="345">
        <f t="shared" si="4"/>
        <v>251.41666666666669</v>
      </c>
      <c r="K56" s="2">
        <f t="shared" si="2"/>
        <v>9.116666666666617</v>
      </c>
      <c r="L56" s="2">
        <f t="shared" si="3"/>
        <v>1439.5666666666666</v>
      </c>
    </row>
    <row r="57" spans="1:12" ht="11.25">
      <c r="A57" s="350">
        <f t="shared" si="1"/>
        <v>55</v>
      </c>
      <c r="B57" s="321" t="s">
        <v>784</v>
      </c>
      <c r="C57" s="321"/>
      <c r="D57" s="331">
        <v>249</v>
      </c>
      <c r="E57" s="347"/>
      <c r="F57" s="347"/>
      <c r="G57" s="347"/>
      <c r="H57" s="331"/>
      <c r="I57" s="347"/>
      <c r="J57" s="345">
        <f t="shared" si="4"/>
        <v>249</v>
      </c>
      <c r="K57" s="2">
        <f t="shared" si="2"/>
        <v>2.4166666666666856</v>
      </c>
      <c r="L57" s="2">
        <f t="shared" si="3"/>
        <v>1441.9833333333333</v>
      </c>
    </row>
    <row r="58" spans="1:12" ht="11.25">
      <c r="A58" s="352">
        <f t="shared" si="1"/>
        <v>56</v>
      </c>
      <c r="B58" s="321" t="s">
        <v>502</v>
      </c>
      <c r="C58" s="321"/>
      <c r="D58" s="331"/>
      <c r="E58" s="331"/>
      <c r="F58" s="331"/>
      <c r="G58" s="331"/>
      <c r="H58" s="331">
        <v>248.15</v>
      </c>
      <c r="I58" s="347"/>
      <c r="J58" s="345">
        <f t="shared" si="4"/>
        <v>248.15</v>
      </c>
      <c r="K58" s="2">
        <f t="shared" si="2"/>
        <v>0.8499999999999943</v>
      </c>
      <c r="L58" s="2">
        <f t="shared" si="3"/>
        <v>1442.8333333333333</v>
      </c>
    </row>
    <row r="59" spans="1:12" ht="11.25">
      <c r="A59" s="352">
        <f t="shared" si="1"/>
        <v>57</v>
      </c>
      <c r="B59" s="325" t="s">
        <v>1031</v>
      </c>
      <c r="C59" s="347"/>
      <c r="D59" s="347"/>
      <c r="E59" s="347"/>
      <c r="F59" s="347"/>
      <c r="G59" s="331">
        <v>240</v>
      </c>
      <c r="H59" s="331"/>
      <c r="I59" s="347"/>
      <c r="J59" s="345">
        <f t="shared" si="4"/>
        <v>240</v>
      </c>
      <c r="K59" s="2">
        <f t="shared" si="2"/>
        <v>8.150000000000006</v>
      </c>
      <c r="L59" s="2">
        <f t="shared" si="3"/>
        <v>1450.9833333333333</v>
      </c>
    </row>
    <row r="60" spans="1:12" ht="11.25">
      <c r="A60" s="352">
        <f t="shared" si="1"/>
        <v>58</v>
      </c>
      <c r="B60" s="325" t="s">
        <v>917</v>
      </c>
      <c r="C60" s="347"/>
      <c r="D60" s="347"/>
      <c r="E60" s="347"/>
      <c r="F60" s="331">
        <v>235.3</v>
      </c>
      <c r="G60" s="347"/>
      <c r="H60" s="347"/>
      <c r="I60" s="347"/>
      <c r="J60" s="345">
        <f t="shared" si="4"/>
        <v>235.3</v>
      </c>
      <c r="K60" s="2">
        <f t="shared" si="2"/>
        <v>4.699999999999989</v>
      </c>
      <c r="L60" s="2">
        <f t="shared" si="3"/>
        <v>1455.6833333333334</v>
      </c>
    </row>
    <row r="61" spans="1:12" ht="11.25">
      <c r="A61" s="352">
        <f t="shared" si="1"/>
        <v>59</v>
      </c>
      <c r="B61" s="325" t="s">
        <v>976</v>
      </c>
      <c r="C61" s="347"/>
      <c r="D61" s="347"/>
      <c r="E61" s="347"/>
      <c r="F61" s="331">
        <v>232.58333333333331</v>
      </c>
      <c r="G61" s="347"/>
      <c r="H61" s="347"/>
      <c r="I61" s="347"/>
      <c r="J61" s="345">
        <f t="shared" si="4"/>
        <v>232.58333333333331</v>
      </c>
      <c r="K61" s="2">
        <f t="shared" si="2"/>
        <v>2.716666666666697</v>
      </c>
      <c r="L61" s="2">
        <f t="shared" si="3"/>
        <v>1458.4</v>
      </c>
    </row>
    <row r="62" spans="1:12" ht="11.25">
      <c r="A62" s="352">
        <f t="shared" si="1"/>
        <v>60</v>
      </c>
      <c r="B62" s="321" t="s">
        <v>564</v>
      </c>
      <c r="C62" s="331">
        <v>229.78333333333333</v>
      </c>
      <c r="D62" s="331"/>
      <c r="E62" s="331"/>
      <c r="F62" s="347"/>
      <c r="G62" s="347"/>
      <c r="H62" s="347"/>
      <c r="I62" s="347"/>
      <c r="J62" s="345">
        <f t="shared" si="4"/>
        <v>229.78333333333333</v>
      </c>
      <c r="K62" s="2">
        <f t="shared" si="2"/>
        <v>2.799999999999983</v>
      </c>
      <c r="L62" s="2">
        <f t="shared" si="3"/>
        <v>1461.2</v>
      </c>
    </row>
    <row r="63" spans="1:12" ht="11.25">
      <c r="A63" s="352">
        <f t="shared" si="1"/>
        <v>61</v>
      </c>
      <c r="B63" s="339" t="s">
        <v>906</v>
      </c>
      <c r="C63" s="331"/>
      <c r="D63" s="331"/>
      <c r="E63" s="331">
        <v>225.1</v>
      </c>
      <c r="F63" s="347"/>
      <c r="G63" s="347"/>
      <c r="H63" s="347"/>
      <c r="I63" s="347"/>
      <c r="J63" s="345">
        <f t="shared" si="4"/>
        <v>225.1</v>
      </c>
      <c r="K63" s="2">
        <f t="shared" si="2"/>
        <v>4.683333333333337</v>
      </c>
      <c r="L63" s="2">
        <f t="shared" si="3"/>
        <v>1465.8833333333334</v>
      </c>
    </row>
    <row r="64" spans="1:12" ht="11.25">
      <c r="A64" s="352">
        <f t="shared" si="1"/>
        <v>62</v>
      </c>
      <c r="B64" s="325" t="s">
        <v>1032</v>
      </c>
      <c r="C64" s="347"/>
      <c r="D64" s="347"/>
      <c r="E64" s="347"/>
      <c r="F64" s="347"/>
      <c r="G64" s="331">
        <v>224</v>
      </c>
      <c r="H64" s="347"/>
      <c r="I64" s="347"/>
      <c r="J64" s="345">
        <f t="shared" si="4"/>
        <v>224</v>
      </c>
      <c r="K64" s="2">
        <f t="shared" si="2"/>
        <v>1.0999999999999943</v>
      </c>
      <c r="L64" s="2">
        <f t="shared" si="3"/>
        <v>1466.9833333333333</v>
      </c>
    </row>
    <row r="65" spans="1:12" ht="11.25">
      <c r="A65" s="352">
        <f t="shared" si="1"/>
        <v>63</v>
      </c>
      <c r="B65" s="321" t="s">
        <v>585</v>
      </c>
      <c r="C65" s="331">
        <v>221.43333333333334</v>
      </c>
      <c r="D65" s="331"/>
      <c r="E65" s="331"/>
      <c r="F65" s="347"/>
      <c r="G65" s="331"/>
      <c r="H65" s="331"/>
      <c r="I65" s="347"/>
      <c r="J65" s="345">
        <f t="shared" si="4"/>
        <v>221.43333333333334</v>
      </c>
      <c r="K65" s="2">
        <f t="shared" si="2"/>
        <v>2.566666666666663</v>
      </c>
      <c r="L65" s="2">
        <f t="shared" si="3"/>
        <v>1469.55</v>
      </c>
    </row>
    <row r="66" spans="1:12" ht="11.25">
      <c r="A66" s="352">
        <f t="shared" si="1"/>
        <v>64</v>
      </c>
      <c r="B66" s="321" t="s">
        <v>785</v>
      </c>
      <c r="C66" s="321"/>
      <c r="D66" s="331">
        <v>219.98333333333335</v>
      </c>
      <c r="E66" s="347"/>
      <c r="F66" s="347"/>
      <c r="G66" s="347"/>
      <c r="H66" s="347"/>
      <c r="I66" s="347"/>
      <c r="J66" s="345">
        <f t="shared" si="4"/>
        <v>219.98333333333335</v>
      </c>
      <c r="K66" s="2">
        <f t="shared" si="2"/>
        <v>1.4499999999999886</v>
      </c>
      <c r="L66" s="2">
        <f t="shared" si="3"/>
        <v>1471</v>
      </c>
    </row>
    <row r="67" spans="1:12" ht="11.25">
      <c r="A67" s="352">
        <f t="shared" si="1"/>
        <v>65</v>
      </c>
      <c r="B67" s="325" t="s">
        <v>980</v>
      </c>
      <c r="C67" s="347"/>
      <c r="D67" s="347"/>
      <c r="E67" s="347"/>
      <c r="F67" s="331">
        <v>216.2833333333333</v>
      </c>
      <c r="G67" s="347"/>
      <c r="H67" s="347"/>
      <c r="I67" s="347"/>
      <c r="J67" s="345">
        <f aca="true" t="shared" si="5" ref="J67:J86">SUM(C67:I67)</f>
        <v>216.2833333333333</v>
      </c>
      <c r="K67" s="2">
        <f t="shared" si="2"/>
        <v>3.7000000000000455</v>
      </c>
      <c r="L67" s="2">
        <f t="shared" si="3"/>
        <v>1474.7</v>
      </c>
    </row>
    <row r="68" spans="1:12" ht="11.25">
      <c r="A68" s="352">
        <f t="shared" si="1"/>
        <v>66</v>
      </c>
      <c r="B68" s="327" t="s">
        <v>1143</v>
      </c>
      <c r="C68" s="347"/>
      <c r="D68" s="347"/>
      <c r="E68" s="347"/>
      <c r="F68" s="347"/>
      <c r="G68" s="347"/>
      <c r="H68" s="347"/>
      <c r="I68" s="331">
        <v>215.88333333333335</v>
      </c>
      <c r="J68" s="345">
        <f t="shared" si="5"/>
        <v>215.88333333333335</v>
      </c>
      <c r="K68" s="2">
        <f t="shared" si="2"/>
        <v>0.39999999999994884</v>
      </c>
      <c r="L68" s="2">
        <f t="shared" si="3"/>
        <v>1475.1</v>
      </c>
    </row>
    <row r="69" spans="1:12" ht="11.25">
      <c r="A69" s="352">
        <f aca="true" t="shared" si="6" ref="A69:A86">A68+1</f>
        <v>67</v>
      </c>
      <c r="B69" s="325" t="s">
        <v>1033</v>
      </c>
      <c r="C69" s="347"/>
      <c r="D69" s="347"/>
      <c r="E69" s="347"/>
      <c r="F69" s="347"/>
      <c r="G69" s="331">
        <v>215.81666666666663</v>
      </c>
      <c r="H69" s="347"/>
      <c r="I69" s="347"/>
      <c r="J69" s="345">
        <f t="shared" si="5"/>
        <v>215.81666666666663</v>
      </c>
      <c r="K69" s="2">
        <f aca="true" t="shared" si="7" ref="K69:K86">J68-J69</f>
        <v>0.06666666666671972</v>
      </c>
      <c r="L69" s="2">
        <f aca="true" t="shared" si="8" ref="L69:L86">$J$3-J69</f>
        <v>1475.1666666666667</v>
      </c>
    </row>
    <row r="70" spans="1:12" ht="11.25">
      <c r="A70" s="352">
        <f t="shared" si="6"/>
        <v>68</v>
      </c>
      <c r="B70" s="339" t="s">
        <v>847</v>
      </c>
      <c r="C70" s="339"/>
      <c r="D70" s="347"/>
      <c r="E70" s="331">
        <v>215</v>
      </c>
      <c r="F70" s="347"/>
      <c r="G70" s="347"/>
      <c r="H70" s="347"/>
      <c r="I70" s="347"/>
      <c r="J70" s="345">
        <f t="shared" si="5"/>
        <v>215</v>
      </c>
      <c r="K70" s="2">
        <f t="shared" si="7"/>
        <v>0.8166666666666345</v>
      </c>
      <c r="L70" s="2">
        <f t="shared" si="8"/>
        <v>1475.9833333333333</v>
      </c>
    </row>
    <row r="71" spans="1:12" ht="11.25">
      <c r="A71" s="352">
        <f t="shared" si="6"/>
        <v>69</v>
      </c>
      <c r="B71" s="321" t="s">
        <v>800</v>
      </c>
      <c r="C71" s="347"/>
      <c r="D71" s="331">
        <v>210.33333333333343</v>
      </c>
      <c r="E71" s="347"/>
      <c r="F71" s="331"/>
      <c r="G71" s="347"/>
      <c r="H71" s="347"/>
      <c r="I71" s="347"/>
      <c r="J71" s="345">
        <f t="shared" si="5"/>
        <v>210.33333333333343</v>
      </c>
      <c r="K71" s="2">
        <f t="shared" si="7"/>
        <v>4.666666666666572</v>
      </c>
      <c r="L71" s="2">
        <f t="shared" si="8"/>
        <v>1480.6499999999999</v>
      </c>
    </row>
    <row r="72" spans="1:12" ht="11.25">
      <c r="A72" s="352">
        <f t="shared" si="6"/>
        <v>70</v>
      </c>
      <c r="B72" s="321" t="s">
        <v>565</v>
      </c>
      <c r="C72" s="331">
        <v>208.75</v>
      </c>
      <c r="D72" s="331"/>
      <c r="E72" s="331"/>
      <c r="F72" s="331"/>
      <c r="G72" s="347"/>
      <c r="H72" s="347"/>
      <c r="I72" s="347"/>
      <c r="J72" s="345">
        <f t="shared" si="5"/>
        <v>208.75</v>
      </c>
      <c r="K72" s="2">
        <f t="shared" si="7"/>
        <v>1.583333333333428</v>
      </c>
      <c r="L72" s="2">
        <f t="shared" si="8"/>
        <v>1482.2333333333333</v>
      </c>
    </row>
    <row r="73" spans="1:12" ht="11.25">
      <c r="A73" s="352">
        <f t="shared" si="6"/>
        <v>71</v>
      </c>
      <c r="B73" s="339" t="s">
        <v>849</v>
      </c>
      <c r="C73" s="339"/>
      <c r="D73" s="347"/>
      <c r="E73" s="331">
        <v>195</v>
      </c>
      <c r="F73" s="347"/>
      <c r="G73" s="347"/>
      <c r="H73" s="347"/>
      <c r="I73" s="347"/>
      <c r="J73" s="345">
        <f t="shared" si="5"/>
        <v>195</v>
      </c>
      <c r="K73" s="2">
        <f t="shared" si="7"/>
        <v>13.75</v>
      </c>
      <c r="L73" s="2">
        <f t="shared" si="8"/>
        <v>1495.9833333333333</v>
      </c>
    </row>
    <row r="74" spans="1:12" ht="11.25">
      <c r="A74" s="352">
        <f t="shared" si="6"/>
        <v>72</v>
      </c>
      <c r="B74" s="327" t="s">
        <v>1155</v>
      </c>
      <c r="C74" s="347"/>
      <c r="D74" s="347"/>
      <c r="E74" s="347"/>
      <c r="F74" s="347"/>
      <c r="G74" s="347"/>
      <c r="H74" s="347"/>
      <c r="I74" s="331">
        <v>182.93333333333337</v>
      </c>
      <c r="J74" s="345">
        <f t="shared" si="5"/>
        <v>182.93333333333337</v>
      </c>
      <c r="K74" s="2">
        <f t="shared" si="7"/>
        <v>12.066666666666634</v>
      </c>
      <c r="L74" s="2">
        <f t="shared" si="8"/>
        <v>1508.05</v>
      </c>
    </row>
    <row r="75" spans="1:12" ht="11.25">
      <c r="A75" s="352">
        <f t="shared" si="6"/>
        <v>73</v>
      </c>
      <c r="B75" s="321" t="s">
        <v>908</v>
      </c>
      <c r="C75" s="321" t="s">
        <v>632</v>
      </c>
      <c r="D75" s="347"/>
      <c r="E75" s="347">
        <v>180.6</v>
      </c>
      <c r="F75" s="347"/>
      <c r="G75" s="347"/>
      <c r="H75" s="347"/>
      <c r="I75" s="347"/>
      <c r="J75" s="345">
        <f t="shared" si="5"/>
        <v>180.6</v>
      </c>
      <c r="K75" s="2">
        <f t="shared" si="7"/>
        <v>2.3333333333333712</v>
      </c>
      <c r="L75" s="2">
        <f t="shared" si="8"/>
        <v>1510.3833333333334</v>
      </c>
    </row>
    <row r="76" spans="1:12" ht="11.25">
      <c r="A76" s="352">
        <f t="shared" si="6"/>
        <v>74</v>
      </c>
      <c r="B76" s="321" t="s">
        <v>788</v>
      </c>
      <c r="C76" s="321"/>
      <c r="D76" s="331">
        <v>172.33333333333331</v>
      </c>
      <c r="E76" s="347"/>
      <c r="F76" s="347"/>
      <c r="G76" s="331"/>
      <c r="H76" s="347"/>
      <c r="I76" s="347"/>
      <c r="J76" s="345">
        <f t="shared" si="5"/>
        <v>172.33333333333331</v>
      </c>
      <c r="K76" s="2">
        <f t="shared" si="7"/>
        <v>8.26666666666668</v>
      </c>
      <c r="L76" s="2">
        <f t="shared" si="8"/>
        <v>1518.65</v>
      </c>
    </row>
    <row r="77" spans="1:12" ht="11.25">
      <c r="A77" s="352">
        <f t="shared" si="6"/>
        <v>75</v>
      </c>
      <c r="B77" s="321" t="s">
        <v>778</v>
      </c>
      <c r="C77" s="347"/>
      <c r="D77" s="331">
        <v>163.13333333333335</v>
      </c>
      <c r="E77" s="347"/>
      <c r="F77" s="347"/>
      <c r="G77" s="347"/>
      <c r="H77" s="347"/>
      <c r="I77" s="347"/>
      <c r="J77" s="345">
        <f t="shared" si="5"/>
        <v>163.13333333333335</v>
      </c>
      <c r="K77" s="2">
        <f t="shared" si="7"/>
        <v>9.19999999999996</v>
      </c>
      <c r="L77" s="2">
        <f t="shared" si="8"/>
        <v>1527.85</v>
      </c>
    </row>
    <row r="78" spans="1:12" ht="11.25">
      <c r="A78" s="352">
        <f t="shared" si="6"/>
        <v>76</v>
      </c>
      <c r="B78" s="321" t="s">
        <v>805</v>
      </c>
      <c r="C78" s="347"/>
      <c r="D78" s="331">
        <v>159.21666666666664</v>
      </c>
      <c r="E78" s="347"/>
      <c r="F78" s="331"/>
      <c r="G78" s="347"/>
      <c r="H78" s="347"/>
      <c r="I78" s="347"/>
      <c r="J78" s="345">
        <f t="shared" si="5"/>
        <v>159.21666666666664</v>
      </c>
      <c r="K78" s="2">
        <f t="shared" si="7"/>
        <v>3.916666666666714</v>
      </c>
      <c r="L78" s="2">
        <f t="shared" si="8"/>
        <v>1531.7666666666667</v>
      </c>
    </row>
    <row r="79" spans="1:12" ht="11.25">
      <c r="A79" s="352">
        <f t="shared" si="6"/>
        <v>77</v>
      </c>
      <c r="B79" s="321" t="s">
        <v>807</v>
      </c>
      <c r="C79" s="347"/>
      <c r="D79" s="331">
        <v>149.75</v>
      </c>
      <c r="E79" s="347"/>
      <c r="F79" s="347"/>
      <c r="G79" s="347"/>
      <c r="H79" s="347"/>
      <c r="I79" s="347"/>
      <c r="J79" s="345">
        <f t="shared" si="5"/>
        <v>149.75</v>
      </c>
      <c r="K79" s="2">
        <f t="shared" si="7"/>
        <v>9.46666666666664</v>
      </c>
      <c r="L79" s="2">
        <f t="shared" si="8"/>
        <v>1541.2333333333333</v>
      </c>
    </row>
    <row r="80" spans="1:12" ht="11.25">
      <c r="A80" s="352">
        <f t="shared" si="6"/>
        <v>78</v>
      </c>
      <c r="B80" s="325" t="s">
        <v>1005</v>
      </c>
      <c r="C80" s="347"/>
      <c r="D80" s="347"/>
      <c r="E80" s="347"/>
      <c r="F80" s="347"/>
      <c r="G80" s="331">
        <v>147.91666666666663</v>
      </c>
      <c r="H80" s="347"/>
      <c r="I80" s="347"/>
      <c r="J80" s="345">
        <f t="shared" si="5"/>
        <v>147.91666666666663</v>
      </c>
      <c r="K80" s="2">
        <f t="shared" si="7"/>
        <v>1.8333333333333712</v>
      </c>
      <c r="L80" s="2">
        <f t="shared" si="8"/>
        <v>1543.0666666666666</v>
      </c>
    </row>
    <row r="81" spans="1:12" ht="11.25">
      <c r="A81" s="352">
        <f t="shared" si="6"/>
        <v>79</v>
      </c>
      <c r="B81" s="326" t="s">
        <v>1156</v>
      </c>
      <c r="C81" s="347"/>
      <c r="D81" s="347"/>
      <c r="E81" s="347"/>
      <c r="F81" s="347"/>
      <c r="G81" s="347"/>
      <c r="H81" s="347"/>
      <c r="I81" s="331">
        <v>142.3</v>
      </c>
      <c r="J81" s="345">
        <f t="shared" si="5"/>
        <v>142.3</v>
      </c>
      <c r="K81" s="2">
        <f t="shared" si="7"/>
        <v>5.616666666666617</v>
      </c>
      <c r="L81" s="2">
        <f t="shared" si="8"/>
        <v>1548.6833333333334</v>
      </c>
    </row>
    <row r="82" spans="1:12" ht="11.25">
      <c r="A82" s="352">
        <f t="shared" si="6"/>
        <v>80</v>
      </c>
      <c r="B82" s="321" t="s">
        <v>1112</v>
      </c>
      <c r="C82" s="321"/>
      <c r="D82" s="331"/>
      <c r="E82" s="331"/>
      <c r="F82" s="331"/>
      <c r="G82" s="331"/>
      <c r="H82" s="331">
        <v>136.83333333333334</v>
      </c>
      <c r="I82" s="347"/>
      <c r="J82" s="345">
        <f t="shared" si="5"/>
        <v>136.83333333333334</v>
      </c>
      <c r="K82" s="2">
        <f t="shared" si="7"/>
        <v>5.466666666666669</v>
      </c>
      <c r="L82" s="2">
        <f t="shared" si="8"/>
        <v>1554.15</v>
      </c>
    </row>
    <row r="83" spans="1:12" ht="11.25">
      <c r="A83" s="352">
        <f t="shared" si="6"/>
        <v>81</v>
      </c>
      <c r="B83" s="321" t="s">
        <v>891</v>
      </c>
      <c r="C83" s="321"/>
      <c r="D83" s="347"/>
      <c r="E83" s="331">
        <v>135.3</v>
      </c>
      <c r="F83" s="331"/>
      <c r="G83" s="347"/>
      <c r="H83" s="347"/>
      <c r="I83" s="347"/>
      <c r="J83" s="345">
        <f t="shared" si="5"/>
        <v>135.3</v>
      </c>
      <c r="K83" s="2">
        <f t="shared" si="7"/>
        <v>1.5333333333333314</v>
      </c>
      <c r="L83" s="2">
        <f t="shared" si="8"/>
        <v>1555.6833333333334</v>
      </c>
    </row>
    <row r="84" spans="1:12" ht="11.25">
      <c r="A84" s="352">
        <f t="shared" si="6"/>
        <v>82</v>
      </c>
      <c r="B84" s="346" t="s">
        <v>1014</v>
      </c>
      <c r="C84" s="347"/>
      <c r="D84" s="347"/>
      <c r="E84" s="347"/>
      <c r="F84" s="347"/>
      <c r="G84" s="331">
        <v>126.26666666666668</v>
      </c>
      <c r="H84" s="347"/>
      <c r="I84" s="347"/>
      <c r="J84" s="345">
        <f t="shared" si="5"/>
        <v>126.26666666666668</v>
      </c>
      <c r="K84" s="2">
        <f t="shared" si="7"/>
        <v>9.033333333333331</v>
      </c>
      <c r="L84" s="2">
        <f t="shared" si="8"/>
        <v>1564.7166666666667</v>
      </c>
    </row>
    <row r="85" spans="1:12" ht="11.25">
      <c r="A85" s="352">
        <f t="shared" si="6"/>
        <v>83</v>
      </c>
      <c r="B85" s="321" t="s">
        <v>1114</v>
      </c>
      <c r="C85" s="321"/>
      <c r="D85" s="331"/>
      <c r="E85" s="331"/>
      <c r="F85" s="331"/>
      <c r="G85" s="331"/>
      <c r="H85" s="331">
        <v>125.91666666666667</v>
      </c>
      <c r="I85" s="347"/>
      <c r="J85" s="345">
        <f t="shared" si="5"/>
        <v>125.91666666666667</v>
      </c>
      <c r="K85" s="2">
        <f t="shared" si="7"/>
        <v>0.3500000000000085</v>
      </c>
      <c r="L85" s="2">
        <f t="shared" si="8"/>
        <v>1565.0666666666666</v>
      </c>
    </row>
    <row r="86" spans="1:12" ht="11.25">
      <c r="A86" s="352">
        <f t="shared" si="6"/>
        <v>84</v>
      </c>
      <c r="B86" s="325" t="s">
        <v>942</v>
      </c>
      <c r="C86" s="347"/>
      <c r="D86" s="347"/>
      <c r="E86" s="347"/>
      <c r="F86" s="331">
        <v>123.98333333333332</v>
      </c>
      <c r="G86" s="331"/>
      <c r="H86" s="347"/>
      <c r="I86" s="347"/>
      <c r="J86" s="345">
        <f t="shared" si="5"/>
        <v>123.98333333333332</v>
      </c>
      <c r="K86" s="2">
        <f t="shared" si="7"/>
        <v>1.9333333333333513</v>
      </c>
      <c r="L86" s="2">
        <f t="shared" si="8"/>
        <v>1567</v>
      </c>
    </row>
  </sheetData>
  <sheetProtection/>
  <autoFilter ref="A2:L2"/>
  <mergeCells count="1">
    <mergeCell ref="B1:L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5.28125" style="41" bestFit="1" customWidth="1"/>
    <col min="2" max="2" width="23.00390625" style="10" bestFit="1" customWidth="1"/>
    <col min="3" max="4" width="5.140625" style="10" bestFit="1" customWidth="1"/>
    <col min="5" max="5" width="5.28125" style="10" bestFit="1" customWidth="1"/>
    <col min="6" max="6" width="4.8515625" style="10" bestFit="1" customWidth="1"/>
    <col min="7" max="7" width="5.00390625" style="10" customWidth="1"/>
    <col min="8" max="8" width="5.7109375" style="10" bestFit="1" customWidth="1"/>
    <col min="9" max="9" width="5.8515625" style="10" customWidth="1"/>
    <col min="10" max="12" width="7.57421875" style="10" bestFit="1" customWidth="1"/>
    <col min="13" max="14" width="3.57421875" style="10" bestFit="1" customWidth="1"/>
    <col min="15" max="18" width="4.57421875" style="10" customWidth="1"/>
    <col min="19" max="19" width="3.57421875" style="10" bestFit="1" customWidth="1"/>
    <col min="20" max="16384" width="11.421875" style="10" customWidth="1"/>
  </cols>
  <sheetData>
    <row r="1" spans="1:12" ht="11.25">
      <c r="A1" s="376" t="s">
        <v>466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8"/>
    </row>
    <row r="2" spans="1:20" ht="81.75" customHeight="1">
      <c r="A2" s="43" t="s">
        <v>0</v>
      </c>
      <c r="B2" s="39" t="s">
        <v>106</v>
      </c>
      <c r="C2" s="51" t="s">
        <v>488</v>
      </c>
      <c r="D2" s="163" t="s">
        <v>681</v>
      </c>
      <c r="E2" s="52" t="s">
        <v>898</v>
      </c>
      <c r="F2" s="52" t="s">
        <v>911</v>
      </c>
      <c r="G2" s="170" t="s">
        <v>1009</v>
      </c>
      <c r="H2" s="170" t="s">
        <v>489</v>
      </c>
      <c r="I2" s="170" t="s">
        <v>1136</v>
      </c>
      <c r="J2" s="40" t="s">
        <v>2</v>
      </c>
      <c r="K2" s="40" t="s">
        <v>210</v>
      </c>
      <c r="L2" s="44" t="s">
        <v>211</v>
      </c>
      <c r="T2" s="10" t="s">
        <v>1188</v>
      </c>
    </row>
    <row r="3" spans="1:13" ht="11.25">
      <c r="A3" s="353">
        <v>1</v>
      </c>
      <c r="B3" s="321" t="s">
        <v>952</v>
      </c>
      <c r="C3" s="331">
        <v>254.65</v>
      </c>
      <c r="D3" s="331">
        <v>254.96666666666667</v>
      </c>
      <c r="E3" s="331">
        <v>246.3</v>
      </c>
      <c r="F3" s="331">
        <v>233.96666666666667</v>
      </c>
      <c r="G3" s="331">
        <v>241</v>
      </c>
      <c r="H3" s="347">
        <v>232.1</v>
      </c>
      <c r="I3" s="331">
        <v>228.04999999999998</v>
      </c>
      <c r="J3" s="5">
        <f aca="true" t="shared" si="0" ref="J3:J66">SUM(C3:I3)</f>
        <v>1691.0333333333333</v>
      </c>
      <c r="K3" s="2"/>
      <c r="L3" s="2"/>
      <c r="M3" s="10">
        <f>7*60</f>
        <v>420</v>
      </c>
    </row>
    <row r="4" spans="1:13" ht="11.25">
      <c r="A4" s="353">
        <f>A3+1</f>
        <v>2</v>
      </c>
      <c r="B4" s="336" t="s">
        <v>921</v>
      </c>
      <c r="C4" s="331">
        <v>251.4</v>
      </c>
      <c r="D4" s="331">
        <v>296</v>
      </c>
      <c r="E4" s="331">
        <v>296</v>
      </c>
      <c r="F4" s="331">
        <v>282.95</v>
      </c>
      <c r="G4" s="347"/>
      <c r="H4" s="331">
        <v>290.8</v>
      </c>
      <c r="I4" s="347"/>
      <c r="J4" s="5">
        <f t="shared" si="0"/>
        <v>1417.1499999999999</v>
      </c>
      <c r="K4" s="2">
        <f>J3-J4</f>
        <v>273.88333333333344</v>
      </c>
      <c r="L4" s="2">
        <f>$J$4-J4</f>
        <v>0</v>
      </c>
      <c r="M4" s="10">
        <v>400</v>
      </c>
    </row>
    <row r="5" spans="1:13" ht="11.25">
      <c r="A5" s="353">
        <f aca="true" t="shared" si="1" ref="A5:A12">A4+1</f>
        <v>3</v>
      </c>
      <c r="B5" s="321" t="s">
        <v>65</v>
      </c>
      <c r="C5" s="331">
        <v>260</v>
      </c>
      <c r="D5" s="331">
        <v>251.31666666666663</v>
      </c>
      <c r="E5" s="331">
        <v>254.1</v>
      </c>
      <c r="F5" s="331">
        <v>202.68333333333337</v>
      </c>
      <c r="G5" s="331">
        <v>241.21666666666667</v>
      </c>
      <c r="H5" s="347"/>
      <c r="I5" s="331">
        <v>183.86666666666667</v>
      </c>
      <c r="J5" s="5">
        <f t="shared" si="0"/>
        <v>1393.1833333333334</v>
      </c>
      <c r="K5" s="2">
        <f>J4-J5</f>
        <v>23.96666666666647</v>
      </c>
      <c r="L5" s="2">
        <f>$J$3-J5</f>
        <v>297.8499999999999</v>
      </c>
      <c r="M5" s="10">
        <v>360</v>
      </c>
    </row>
    <row r="6" spans="1:13" ht="11.25">
      <c r="A6" s="353">
        <f t="shared" si="1"/>
        <v>4</v>
      </c>
      <c r="B6" s="321" t="s">
        <v>29</v>
      </c>
      <c r="C6" s="331">
        <v>280.51666666666665</v>
      </c>
      <c r="D6" s="331"/>
      <c r="E6" s="331">
        <v>280</v>
      </c>
      <c r="F6" s="331">
        <v>268.26666666666665</v>
      </c>
      <c r="G6" s="331">
        <v>274.96666666666664</v>
      </c>
      <c r="H6" s="347"/>
      <c r="I6" s="331">
        <v>280</v>
      </c>
      <c r="J6" s="5">
        <f t="shared" si="0"/>
        <v>1383.75</v>
      </c>
      <c r="K6" s="2">
        <f>J5-J6</f>
        <v>9.433333333333394</v>
      </c>
      <c r="L6" s="2">
        <f>$J$3-J6</f>
        <v>307.2833333333333</v>
      </c>
      <c r="M6" s="10">
        <v>400</v>
      </c>
    </row>
    <row r="7" spans="1:20" ht="11.25">
      <c r="A7" s="353">
        <f t="shared" si="1"/>
        <v>5</v>
      </c>
      <c r="B7" s="321" t="s">
        <v>618</v>
      </c>
      <c r="C7" s="331">
        <v>175.4</v>
      </c>
      <c r="D7" s="331">
        <v>239.8</v>
      </c>
      <c r="E7" s="331">
        <v>238.15</v>
      </c>
      <c r="F7" s="347"/>
      <c r="G7" s="331">
        <v>269.95</v>
      </c>
      <c r="H7" s="347"/>
      <c r="I7" s="331">
        <v>360</v>
      </c>
      <c r="J7" s="5">
        <f t="shared" si="0"/>
        <v>1283.3</v>
      </c>
      <c r="K7" s="2">
        <f aca="true" t="shared" si="2" ref="K7:K70">J6-J7</f>
        <v>100.45000000000005</v>
      </c>
      <c r="L7" s="2">
        <f aca="true" t="shared" si="3" ref="L7:L70">$J$3-J7</f>
        <v>407.73333333333335</v>
      </c>
      <c r="M7" s="10">
        <v>120</v>
      </c>
      <c r="N7" s="10">
        <v>80</v>
      </c>
      <c r="O7" s="10">
        <v>80</v>
      </c>
      <c r="Q7" s="10">
        <v>80</v>
      </c>
      <c r="S7" s="10">
        <v>160</v>
      </c>
      <c r="T7" s="10">
        <v>520</v>
      </c>
    </row>
    <row r="8" spans="1:12" ht="11.25">
      <c r="A8" s="353">
        <f t="shared" si="1"/>
        <v>6</v>
      </c>
      <c r="B8" s="321" t="s">
        <v>652</v>
      </c>
      <c r="C8" s="331">
        <v>215.1</v>
      </c>
      <c r="D8" s="331">
        <v>240.95000000000002</v>
      </c>
      <c r="E8" s="331">
        <v>254.73333333333332</v>
      </c>
      <c r="F8" s="331">
        <v>253.25</v>
      </c>
      <c r="G8" s="331">
        <v>248.4</v>
      </c>
      <c r="H8" s="347"/>
      <c r="I8" s="347"/>
      <c r="J8" s="5">
        <f t="shared" si="0"/>
        <v>1212.4333333333334</v>
      </c>
      <c r="K8" s="2">
        <f t="shared" si="2"/>
        <v>70.86666666666656</v>
      </c>
      <c r="L8" s="2">
        <f t="shared" si="3"/>
        <v>478.5999999999999</v>
      </c>
    </row>
    <row r="9" spans="1:12" ht="11.25">
      <c r="A9" s="353">
        <f t="shared" si="1"/>
        <v>7</v>
      </c>
      <c r="B9" s="321" t="s">
        <v>655</v>
      </c>
      <c r="C9" s="331">
        <v>192.55</v>
      </c>
      <c r="D9" s="331">
        <v>144.26666666666668</v>
      </c>
      <c r="E9" s="331">
        <v>153.3</v>
      </c>
      <c r="F9" s="331">
        <v>158.06666666666666</v>
      </c>
      <c r="G9" s="331">
        <v>193.3</v>
      </c>
      <c r="H9" s="331">
        <v>168.11666666666667</v>
      </c>
      <c r="I9" s="331">
        <v>188.08333333333337</v>
      </c>
      <c r="J9" s="5">
        <f t="shared" si="0"/>
        <v>1197.6833333333334</v>
      </c>
      <c r="K9" s="2">
        <f t="shared" si="2"/>
        <v>14.75</v>
      </c>
      <c r="L9" s="2">
        <f t="shared" si="3"/>
        <v>493.3499999999999</v>
      </c>
    </row>
    <row r="10" spans="1:12" ht="11.25">
      <c r="A10" s="353">
        <f t="shared" si="1"/>
        <v>8</v>
      </c>
      <c r="B10" s="321" t="s">
        <v>633</v>
      </c>
      <c r="C10" s="331">
        <v>254.65</v>
      </c>
      <c r="D10" s="331">
        <v>225.28333333333327</v>
      </c>
      <c r="E10" s="331">
        <v>260</v>
      </c>
      <c r="F10" s="331">
        <v>197.65</v>
      </c>
      <c r="G10" s="347"/>
      <c r="H10" s="331">
        <v>260</v>
      </c>
      <c r="I10" s="347"/>
      <c r="J10" s="5">
        <f t="shared" si="0"/>
        <v>1197.5833333333333</v>
      </c>
      <c r="K10" s="2">
        <f t="shared" si="2"/>
        <v>0.10000000000013642</v>
      </c>
      <c r="L10" s="2">
        <f t="shared" si="3"/>
        <v>493.45000000000005</v>
      </c>
    </row>
    <row r="11" spans="1:12" ht="11.25">
      <c r="A11" s="353">
        <f t="shared" si="1"/>
        <v>9</v>
      </c>
      <c r="B11" s="321" t="s">
        <v>680</v>
      </c>
      <c r="C11" s="331">
        <v>219.3166666666667</v>
      </c>
      <c r="D11" s="331">
        <v>240</v>
      </c>
      <c r="E11" s="331">
        <v>240</v>
      </c>
      <c r="F11" s="331">
        <v>240</v>
      </c>
      <c r="G11" s="347"/>
      <c r="H11" s="331">
        <v>240</v>
      </c>
      <c r="I11" s="347"/>
      <c r="J11" s="5">
        <f t="shared" si="0"/>
        <v>1179.3166666666666</v>
      </c>
      <c r="K11" s="2">
        <f t="shared" si="2"/>
        <v>18.26666666666665</v>
      </c>
      <c r="L11" s="2">
        <f t="shared" si="3"/>
        <v>511.7166666666667</v>
      </c>
    </row>
    <row r="12" spans="1:12" ht="11.25">
      <c r="A12" s="353">
        <f t="shared" si="1"/>
        <v>10</v>
      </c>
      <c r="B12" s="321" t="s">
        <v>1071</v>
      </c>
      <c r="C12" s="331">
        <v>143.1</v>
      </c>
      <c r="D12" s="331">
        <v>260.81666666666666</v>
      </c>
      <c r="E12" s="347"/>
      <c r="F12" s="331">
        <v>239.53333333333336</v>
      </c>
      <c r="G12" s="331"/>
      <c r="H12" s="331">
        <v>296</v>
      </c>
      <c r="I12" s="331">
        <v>237.14999999999995</v>
      </c>
      <c r="J12" s="5">
        <f t="shared" si="0"/>
        <v>1176.6</v>
      </c>
      <c r="K12" s="2">
        <f t="shared" si="2"/>
        <v>2.716666666666697</v>
      </c>
      <c r="L12" s="2">
        <f t="shared" si="3"/>
        <v>514.4333333333334</v>
      </c>
    </row>
    <row r="13" spans="1:12" ht="11.25">
      <c r="A13" s="353">
        <f aca="true" t="shared" si="4" ref="A13:A44">A12+1</f>
        <v>11</v>
      </c>
      <c r="B13" s="321" t="s">
        <v>635</v>
      </c>
      <c r="C13" s="331">
        <v>218.6</v>
      </c>
      <c r="D13" s="331">
        <v>234.91666666666669</v>
      </c>
      <c r="E13" s="331">
        <v>231.53333333333333</v>
      </c>
      <c r="F13" s="331">
        <v>232.58333333333331</v>
      </c>
      <c r="G13" s="347"/>
      <c r="H13" s="347"/>
      <c r="I13" s="331">
        <v>225.63333333333327</v>
      </c>
      <c r="J13" s="5">
        <f t="shared" si="0"/>
        <v>1143.2666666666664</v>
      </c>
      <c r="K13" s="2">
        <f t="shared" si="2"/>
        <v>33.333333333333485</v>
      </c>
      <c r="L13" s="2">
        <f t="shared" si="3"/>
        <v>547.7666666666669</v>
      </c>
    </row>
    <row r="14" spans="1:12" ht="11.25">
      <c r="A14" s="353">
        <f t="shared" si="4"/>
        <v>12</v>
      </c>
      <c r="B14" s="321" t="s">
        <v>269</v>
      </c>
      <c r="C14" s="331">
        <v>168.9833333333333</v>
      </c>
      <c r="D14" s="331">
        <v>125.56666666666666</v>
      </c>
      <c r="E14" s="347"/>
      <c r="F14" s="331">
        <v>206.16666666666666</v>
      </c>
      <c r="G14" s="331">
        <v>233.8</v>
      </c>
      <c r="H14" s="331">
        <v>196.03333333333333</v>
      </c>
      <c r="I14" s="331">
        <v>203.48333333333332</v>
      </c>
      <c r="J14" s="5">
        <f t="shared" si="0"/>
        <v>1134.0333333333333</v>
      </c>
      <c r="K14" s="2">
        <f t="shared" si="2"/>
        <v>9.233333333333121</v>
      </c>
      <c r="L14" s="2">
        <f t="shared" si="3"/>
        <v>557</v>
      </c>
    </row>
    <row r="15" spans="1:12" ht="11.25">
      <c r="A15" s="353">
        <f t="shared" si="4"/>
        <v>13</v>
      </c>
      <c r="B15" s="321" t="s">
        <v>643</v>
      </c>
      <c r="C15" s="331">
        <v>211.83333333333343</v>
      </c>
      <c r="D15" s="331">
        <v>203.20000000000005</v>
      </c>
      <c r="E15" s="331">
        <v>177.78333333333336</v>
      </c>
      <c r="F15" s="331">
        <v>219</v>
      </c>
      <c r="G15" s="347">
        <v>186.08333333333331</v>
      </c>
      <c r="H15" s="331">
        <v>113.83333333333334</v>
      </c>
      <c r="I15" s="347"/>
      <c r="J15" s="5">
        <f t="shared" si="0"/>
        <v>1111.7333333333333</v>
      </c>
      <c r="K15" s="2">
        <f t="shared" si="2"/>
        <v>22.299999999999955</v>
      </c>
      <c r="L15" s="2">
        <f t="shared" si="3"/>
        <v>579.3</v>
      </c>
    </row>
    <row r="16" spans="1:12" ht="11.25">
      <c r="A16" s="353">
        <f t="shared" si="4"/>
        <v>14</v>
      </c>
      <c r="B16" s="321" t="s">
        <v>141</v>
      </c>
      <c r="C16" s="331">
        <v>221.3</v>
      </c>
      <c r="D16" s="331">
        <v>202.65000000000003</v>
      </c>
      <c r="E16" s="331">
        <v>238.38333333333333</v>
      </c>
      <c r="F16" s="331">
        <v>221.4666666666667</v>
      </c>
      <c r="G16" s="331">
        <v>210.55</v>
      </c>
      <c r="H16" s="331"/>
      <c r="I16" s="347"/>
      <c r="J16" s="5">
        <f t="shared" si="0"/>
        <v>1094.3500000000001</v>
      </c>
      <c r="K16" s="2">
        <f t="shared" si="2"/>
        <v>17.383333333333212</v>
      </c>
      <c r="L16" s="2">
        <f t="shared" si="3"/>
        <v>596.6833333333332</v>
      </c>
    </row>
    <row r="17" spans="1:12" ht="11.25">
      <c r="A17" s="353">
        <f t="shared" si="4"/>
        <v>15</v>
      </c>
      <c r="B17" s="321" t="s">
        <v>986</v>
      </c>
      <c r="C17" s="331">
        <v>232.58333333333331</v>
      </c>
      <c r="D17" s="331">
        <v>229.45</v>
      </c>
      <c r="E17" s="331">
        <v>169.3</v>
      </c>
      <c r="F17" s="331">
        <v>202.6</v>
      </c>
      <c r="G17" s="331"/>
      <c r="H17" s="331">
        <v>217.36666666666667</v>
      </c>
      <c r="I17" s="347"/>
      <c r="J17" s="5">
        <f t="shared" si="0"/>
        <v>1051.3</v>
      </c>
      <c r="K17" s="2">
        <f t="shared" si="2"/>
        <v>43.05000000000018</v>
      </c>
      <c r="L17" s="2">
        <f t="shared" si="3"/>
        <v>639.7333333333333</v>
      </c>
    </row>
    <row r="18" spans="1:12" ht="11.25">
      <c r="A18" s="353">
        <f t="shared" si="4"/>
        <v>16</v>
      </c>
      <c r="B18" s="321" t="s">
        <v>88</v>
      </c>
      <c r="C18" s="331">
        <v>184.35</v>
      </c>
      <c r="D18" s="331">
        <v>209.1</v>
      </c>
      <c r="E18" s="331">
        <v>114.18333333333334</v>
      </c>
      <c r="F18" s="331">
        <v>206.21666666666664</v>
      </c>
      <c r="G18" s="347"/>
      <c r="H18" s="331">
        <v>177.21666666666667</v>
      </c>
      <c r="I18" s="331">
        <v>154.53333333333333</v>
      </c>
      <c r="J18" s="5">
        <f t="shared" si="0"/>
        <v>1045.6</v>
      </c>
      <c r="K18" s="2">
        <f t="shared" si="2"/>
        <v>5.7000000000000455</v>
      </c>
      <c r="L18" s="2">
        <f t="shared" si="3"/>
        <v>645.4333333333334</v>
      </c>
    </row>
    <row r="19" spans="1:12" ht="11.25">
      <c r="A19" s="353">
        <f t="shared" si="4"/>
        <v>17</v>
      </c>
      <c r="B19" s="321" t="s">
        <v>637</v>
      </c>
      <c r="C19" s="331">
        <v>170.23333333333335</v>
      </c>
      <c r="D19" s="331">
        <v>161.01666666666665</v>
      </c>
      <c r="E19" s="331">
        <v>80.23333333333333</v>
      </c>
      <c r="F19" s="331">
        <v>191.43333333333334</v>
      </c>
      <c r="G19" s="331">
        <v>248.95</v>
      </c>
      <c r="H19" s="347"/>
      <c r="I19" s="331">
        <v>171.96666666666664</v>
      </c>
      <c r="J19" s="5">
        <f t="shared" si="0"/>
        <v>1023.8333333333335</v>
      </c>
      <c r="K19" s="2">
        <f t="shared" si="2"/>
        <v>21.766666666666424</v>
      </c>
      <c r="L19" s="2">
        <f t="shared" si="3"/>
        <v>667.1999999999998</v>
      </c>
    </row>
    <row r="20" spans="1:12" ht="11.25">
      <c r="A20" s="353">
        <f t="shared" si="4"/>
        <v>18</v>
      </c>
      <c r="B20" s="321" t="s">
        <v>639</v>
      </c>
      <c r="C20" s="331">
        <v>143.18333333333334</v>
      </c>
      <c r="D20" s="331">
        <v>206.45</v>
      </c>
      <c r="E20" s="347"/>
      <c r="F20" s="347"/>
      <c r="G20" s="331">
        <v>226.4666666666667</v>
      </c>
      <c r="H20" s="331">
        <v>232.3666666666667</v>
      </c>
      <c r="I20" s="331">
        <v>211.78333333333333</v>
      </c>
      <c r="J20" s="5">
        <f t="shared" si="0"/>
        <v>1020.25</v>
      </c>
      <c r="K20" s="2">
        <f t="shared" si="2"/>
        <v>3.583333333333485</v>
      </c>
      <c r="L20" s="2">
        <f t="shared" si="3"/>
        <v>670.7833333333333</v>
      </c>
    </row>
    <row r="21" spans="1:12" ht="11.25">
      <c r="A21" s="353">
        <f t="shared" si="4"/>
        <v>19</v>
      </c>
      <c r="B21" s="321" t="s">
        <v>11</v>
      </c>
      <c r="C21" s="331">
        <v>224.13333333333333</v>
      </c>
      <c r="D21" s="331">
        <v>259.5</v>
      </c>
      <c r="E21" s="331">
        <v>276.6333333333333</v>
      </c>
      <c r="F21" s="331">
        <v>228.2666666666666</v>
      </c>
      <c r="G21" s="347"/>
      <c r="H21" s="347"/>
      <c r="I21" s="347"/>
      <c r="J21" s="5">
        <f t="shared" si="0"/>
        <v>988.5333333333333</v>
      </c>
      <c r="K21" s="2">
        <f t="shared" si="2"/>
        <v>31.716666666666697</v>
      </c>
      <c r="L21" s="2">
        <f t="shared" si="3"/>
        <v>702.5</v>
      </c>
    </row>
    <row r="22" spans="1:12" ht="11.25">
      <c r="A22" s="353">
        <f t="shared" si="4"/>
        <v>20</v>
      </c>
      <c r="B22" s="321" t="s">
        <v>421</v>
      </c>
      <c r="C22" s="347"/>
      <c r="D22" s="331">
        <v>240</v>
      </c>
      <c r="E22" s="331">
        <v>225.78333333333333</v>
      </c>
      <c r="F22" s="347"/>
      <c r="G22" s="347"/>
      <c r="H22" s="331">
        <v>231.23333333333332</v>
      </c>
      <c r="I22" s="331">
        <v>260.68333333333334</v>
      </c>
      <c r="J22" s="5">
        <f t="shared" si="0"/>
        <v>957.7</v>
      </c>
      <c r="K22" s="2">
        <f t="shared" si="2"/>
        <v>30.833333333333258</v>
      </c>
      <c r="L22" s="2">
        <f t="shared" si="3"/>
        <v>733.3333333333333</v>
      </c>
    </row>
    <row r="23" spans="1:12" ht="11.25">
      <c r="A23" s="353">
        <f t="shared" si="4"/>
        <v>21</v>
      </c>
      <c r="B23" s="321" t="s">
        <v>375</v>
      </c>
      <c r="C23" s="347"/>
      <c r="D23" s="331">
        <v>260</v>
      </c>
      <c r="E23" s="347"/>
      <c r="F23" s="331">
        <v>249.66666666666666</v>
      </c>
      <c r="G23" s="331">
        <v>260</v>
      </c>
      <c r="H23" s="331">
        <v>180.66666666666666</v>
      </c>
      <c r="I23" s="347"/>
      <c r="J23" s="5">
        <f t="shared" si="0"/>
        <v>950.3333333333333</v>
      </c>
      <c r="K23" s="2">
        <f t="shared" si="2"/>
        <v>7.366666666666788</v>
      </c>
      <c r="L23" s="2">
        <f t="shared" si="3"/>
        <v>740.7</v>
      </c>
    </row>
    <row r="24" spans="1:12" ht="11.25">
      <c r="A24" s="353">
        <f t="shared" si="4"/>
        <v>22</v>
      </c>
      <c r="B24" s="321" t="s">
        <v>741</v>
      </c>
      <c r="C24" s="331">
        <v>185.48333333333335</v>
      </c>
      <c r="D24" s="331">
        <v>153.78333333333333</v>
      </c>
      <c r="E24" s="331">
        <v>147.75</v>
      </c>
      <c r="F24" s="331"/>
      <c r="G24" s="331">
        <v>232.65</v>
      </c>
      <c r="H24" s="347"/>
      <c r="I24" s="331">
        <v>197.33333333333331</v>
      </c>
      <c r="J24" s="5">
        <f t="shared" si="0"/>
        <v>917</v>
      </c>
      <c r="K24" s="2">
        <f t="shared" si="2"/>
        <v>33.33333333333326</v>
      </c>
      <c r="L24" s="2">
        <f t="shared" si="3"/>
        <v>774.0333333333333</v>
      </c>
    </row>
    <row r="25" spans="1:12" ht="11.25">
      <c r="A25" s="353">
        <f t="shared" si="4"/>
        <v>23</v>
      </c>
      <c r="B25" s="321" t="s">
        <v>206</v>
      </c>
      <c r="C25" s="331">
        <v>209.96666666666664</v>
      </c>
      <c r="D25" s="331"/>
      <c r="E25" s="331"/>
      <c r="F25" s="331">
        <v>228.55</v>
      </c>
      <c r="G25" s="347"/>
      <c r="H25" s="331">
        <v>208.53333333333333</v>
      </c>
      <c r="I25" s="331">
        <v>269.6</v>
      </c>
      <c r="J25" s="5">
        <f t="shared" si="0"/>
        <v>916.65</v>
      </c>
      <c r="K25" s="2">
        <f t="shared" si="2"/>
        <v>0.35000000000002274</v>
      </c>
      <c r="L25" s="2">
        <f t="shared" si="3"/>
        <v>774.3833333333333</v>
      </c>
    </row>
    <row r="26" spans="1:12" ht="11.25">
      <c r="A26" s="353">
        <f t="shared" si="4"/>
        <v>24</v>
      </c>
      <c r="B26" s="321" t="s">
        <v>1111</v>
      </c>
      <c r="C26" s="331">
        <v>180.2</v>
      </c>
      <c r="D26" s="331"/>
      <c r="E26" s="331">
        <v>188.53333333333333</v>
      </c>
      <c r="F26" s="331">
        <v>169.61666666666667</v>
      </c>
      <c r="G26" s="331"/>
      <c r="H26" s="331">
        <v>182.96666666666667</v>
      </c>
      <c r="I26" s="331">
        <v>194.23333333333332</v>
      </c>
      <c r="J26" s="5">
        <f t="shared" si="0"/>
        <v>915.5500000000001</v>
      </c>
      <c r="K26" s="2">
        <f t="shared" si="2"/>
        <v>1.099999999999909</v>
      </c>
      <c r="L26" s="2">
        <f t="shared" si="3"/>
        <v>775.4833333333332</v>
      </c>
    </row>
    <row r="27" spans="1:12" ht="11.25">
      <c r="A27" s="353">
        <f t="shared" si="4"/>
        <v>25</v>
      </c>
      <c r="B27" s="321" t="s">
        <v>767</v>
      </c>
      <c r="C27" s="331">
        <v>200.7</v>
      </c>
      <c r="D27" s="331">
        <v>219.3166666666667</v>
      </c>
      <c r="E27" s="331">
        <v>245.6</v>
      </c>
      <c r="F27" s="331">
        <v>217.3</v>
      </c>
      <c r="G27" s="347"/>
      <c r="H27" s="347"/>
      <c r="I27" s="347"/>
      <c r="J27" s="5">
        <f t="shared" si="0"/>
        <v>882.9166666666667</v>
      </c>
      <c r="K27" s="2">
        <f t="shared" si="2"/>
        <v>32.633333333333326</v>
      </c>
      <c r="L27" s="2">
        <f t="shared" si="3"/>
        <v>808.1166666666666</v>
      </c>
    </row>
    <row r="28" spans="1:12" ht="11.25">
      <c r="A28" s="353">
        <f t="shared" si="4"/>
        <v>26</v>
      </c>
      <c r="B28" s="321" t="s">
        <v>1129</v>
      </c>
      <c r="C28" s="347"/>
      <c r="D28" s="331">
        <v>40</v>
      </c>
      <c r="E28" s="331">
        <v>149.0333333333333</v>
      </c>
      <c r="F28" s="331">
        <v>80</v>
      </c>
      <c r="G28" s="331">
        <v>216.7</v>
      </c>
      <c r="H28" s="331">
        <v>184.66666666666677</v>
      </c>
      <c r="I28" s="331">
        <v>203.60000000000005</v>
      </c>
      <c r="J28" s="5">
        <f t="shared" si="0"/>
        <v>874.0000000000001</v>
      </c>
      <c r="K28" s="2">
        <f t="shared" si="2"/>
        <v>8.916666666666629</v>
      </c>
      <c r="L28" s="2">
        <f t="shared" si="3"/>
        <v>817.0333333333332</v>
      </c>
    </row>
    <row r="29" spans="1:12" ht="11.25">
      <c r="A29" s="353">
        <f t="shared" si="4"/>
        <v>27</v>
      </c>
      <c r="B29" s="321" t="s">
        <v>623</v>
      </c>
      <c r="C29" s="331">
        <v>296</v>
      </c>
      <c r="D29" s="331"/>
      <c r="E29" s="331"/>
      <c r="F29" s="331"/>
      <c r="G29" s="347"/>
      <c r="H29" s="331">
        <v>320</v>
      </c>
      <c r="I29" s="331">
        <v>254.86666666666667</v>
      </c>
      <c r="J29" s="5">
        <f t="shared" si="0"/>
        <v>870.8666666666667</v>
      </c>
      <c r="K29" s="2">
        <f t="shared" si="2"/>
        <v>3.1333333333334394</v>
      </c>
      <c r="L29" s="2">
        <f t="shared" si="3"/>
        <v>820.1666666666666</v>
      </c>
    </row>
    <row r="30" spans="1:12" ht="11.25">
      <c r="A30" s="353">
        <f t="shared" si="4"/>
        <v>28</v>
      </c>
      <c r="B30" s="321" t="s">
        <v>797</v>
      </c>
      <c r="C30" s="347"/>
      <c r="D30" s="331">
        <v>222.81666666666666</v>
      </c>
      <c r="E30" s="331">
        <v>160.1</v>
      </c>
      <c r="F30" s="331">
        <v>247</v>
      </c>
      <c r="G30" s="347"/>
      <c r="H30" s="347"/>
      <c r="I30" s="331">
        <v>207.88333333333333</v>
      </c>
      <c r="J30" s="5">
        <f t="shared" si="0"/>
        <v>837.8</v>
      </c>
      <c r="K30" s="2">
        <f t="shared" si="2"/>
        <v>33.06666666666672</v>
      </c>
      <c r="L30" s="2">
        <f t="shared" si="3"/>
        <v>853.2333333333333</v>
      </c>
    </row>
    <row r="31" spans="1:12" ht="11.25">
      <c r="A31" s="353">
        <f t="shared" si="4"/>
        <v>29</v>
      </c>
      <c r="B31" s="321" t="s">
        <v>866</v>
      </c>
      <c r="C31" s="347"/>
      <c r="D31" s="347"/>
      <c r="E31" s="331">
        <v>174.3166666666667</v>
      </c>
      <c r="F31" s="331">
        <v>212.7166666666667</v>
      </c>
      <c r="G31" s="347"/>
      <c r="H31" s="331">
        <v>125.91666666666667</v>
      </c>
      <c r="I31" s="331">
        <v>320</v>
      </c>
      <c r="J31" s="5">
        <f t="shared" si="0"/>
        <v>832.95</v>
      </c>
      <c r="K31" s="2">
        <f t="shared" si="2"/>
        <v>4.849999999999909</v>
      </c>
      <c r="L31" s="2">
        <f t="shared" si="3"/>
        <v>858.0833333333333</v>
      </c>
    </row>
    <row r="32" spans="1:12" ht="11.25">
      <c r="A32" s="353">
        <f t="shared" si="4"/>
        <v>30</v>
      </c>
      <c r="B32" s="321" t="s">
        <v>117</v>
      </c>
      <c r="C32" s="347"/>
      <c r="D32" s="331">
        <v>144.35000000000002</v>
      </c>
      <c r="E32" s="331">
        <v>224.16666666666666</v>
      </c>
      <c r="F32" s="331">
        <v>214</v>
      </c>
      <c r="G32" s="347"/>
      <c r="H32" s="331">
        <v>248.15</v>
      </c>
      <c r="I32" s="347"/>
      <c r="J32" s="5">
        <f t="shared" si="0"/>
        <v>830.6666666666666</v>
      </c>
      <c r="K32" s="2">
        <f t="shared" si="2"/>
        <v>2.2833333333334167</v>
      </c>
      <c r="L32" s="2">
        <f t="shared" si="3"/>
        <v>860.3666666666667</v>
      </c>
    </row>
    <row r="33" spans="1:12" ht="11.25">
      <c r="A33" s="353">
        <f t="shared" si="4"/>
        <v>31</v>
      </c>
      <c r="B33" s="321" t="s">
        <v>634</v>
      </c>
      <c r="C33" s="331">
        <v>229.9166666666667</v>
      </c>
      <c r="D33" s="331">
        <v>214.66666666666666</v>
      </c>
      <c r="E33" s="331"/>
      <c r="F33" s="331">
        <v>220.18333333333334</v>
      </c>
      <c r="G33" s="331">
        <v>142.15</v>
      </c>
      <c r="H33" s="347"/>
      <c r="I33" s="347"/>
      <c r="J33" s="5">
        <f t="shared" si="0"/>
        <v>806.9166666666666</v>
      </c>
      <c r="K33" s="2">
        <f t="shared" si="2"/>
        <v>23.75</v>
      </c>
      <c r="L33" s="2">
        <f t="shared" si="3"/>
        <v>884.1166666666667</v>
      </c>
    </row>
    <row r="34" spans="1:12" ht="11.25">
      <c r="A34" s="353">
        <f t="shared" si="4"/>
        <v>32</v>
      </c>
      <c r="B34" s="321" t="s">
        <v>768</v>
      </c>
      <c r="C34" s="331">
        <v>164.1</v>
      </c>
      <c r="D34" s="331">
        <v>137.78333333333333</v>
      </c>
      <c r="E34" s="331">
        <v>158.58333333333337</v>
      </c>
      <c r="F34" s="331">
        <v>151.9</v>
      </c>
      <c r="G34" s="347"/>
      <c r="H34" s="331">
        <v>175.06666666666663</v>
      </c>
      <c r="I34" s="347"/>
      <c r="J34" s="5">
        <f t="shared" si="0"/>
        <v>787.4333333333333</v>
      </c>
      <c r="K34" s="2">
        <f t="shared" si="2"/>
        <v>19.48333333333335</v>
      </c>
      <c r="L34" s="2">
        <f t="shared" si="3"/>
        <v>903.6</v>
      </c>
    </row>
    <row r="35" spans="1:12" ht="11.25">
      <c r="A35" s="353">
        <f t="shared" si="4"/>
        <v>33</v>
      </c>
      <c r="B35" s="326" t="s">
        <v>1171</v>
      </c>
      <c r="C35" s="347"/>
      <c r="D35" s="347"/>
      <c r="E35" s="347"/>
      <c r="F35" s="347"/>
      <c r="G35" s="331">
        <v>260</v>
      </c>
      <c r="H35" s="331">
        <v>260</v>
      </c>
      <c r="I35" s="331">
        <v>260</v>
      </c>
      <c r="J35" s="5">
        <f t="shared" si="0"/>
        <v>780</v>
      </c>
      <c r="K35" s="2">
        <f t="shared" si="2"/>
        <v>7.43333333333328</v>
      </c>
      <c r="L35" s="2">
        <f t="shared" si="3"/>
        <v>911.0333333333333</v>
      </c>
    </row>
    <row r="36" spans="1:12" ht="11.25">
      <c r="A36" s="353">
        <f t="shared" si="4"/>
        <v>34</v>
      </c>
      <c r="B36" s="321" t="s">
        <v>787</v>
      </c>
      <c r="C36" s="347"/>
      <c r="D36" s="331">
        <v>199</v>
      </c>
      <c r="E36" s="347"/>
      <c r="F36" s="347"/>
      <c r="G36" s="331">
        <v>247.65</v>
      </c>
      <c r="H36" s="331">
        <v>313.1666666666667</v>
      </c>
      <c r="I36" s="331"/>
      <c r="J36" s="5">
        <f t="shared" si="0"/>
        <v>759.8166666666666</v>
      </c>
      <c r="K36" s="2">
        <f t="shared" si="2"/>
        <v>20.183333333333394</v>
      </c>
      <c r="L36" s="2">
        <f t="shared" si="3"/>
        <v>931.2166666666667</v>
      </c>
    </row>
    <row r="37" spans="1:12" ht="11.25">
      <c r="A37" s="353">
        <f t="shared" si="4"/>
        <v>35</v>
      </c>
      <c r="B37" s="340" t="s">
        <v>121</v>
      </c>
      <c r="C37" s="331">
        <v>194.4</v>
      </c>
      <c r="D37" s="331"/>
      <c r="E37" s="331"/>
      <c r="F37" s="331">
        <v>240.3</v>
      </c>
      <c r="G37" s="331">
        <v>320</v>
      </c>
      <c r="H37" s="347"/>
      <c r="I37" s="347"/>
      <c r="J37" s="5">
        <f t="shared" si="0"/>
        <v>754.7</v>
      </c>
      <c r="K37" s="2">
        <f t="shared" si="2"/>
        <v>5.116666666666561</v>
      </c>
      <c r="L37" s="2">
        <f t="shared" si="3"/>
        <v>936.3333333333333</v>
      </c>
    </row>
    <row r="38" spans="1:12" ht="11.25">
      <c r="A38" s="353">
        <f t="shared" si="4"/>
        <v>36</v>
      </c>
      <c r="B38" s="321" t="s">
        <v>812</v>
      </c>
      <c r="C38" s="347"/>
      <c r="D38" s="331">
        <v>235</v>
      </c>
      <c r="E38" s="347"/>
      <c r="F38" s="347"/>
      <c r="G38" s="347"/>
      <c r="H38" s="331">
        <v>245.55</v>
      </c>
      <c r="I38" s="331">
        <v>270.96666666666664</v>
      </c>
      <c r="J38" s="5">
        <f t="shared" si="0"/>
        <v>751.5166666666667</v>
      </c>
      <c r="K38" s="2">
        <f t="shared" si="2"/>
        <v>3.183333333333394</v>
      </c>
      <c r="L38" s="2">
        <f t="shared" si="3"/>
        <v>939.5166666666667</v>
      </c>
    </row>
    <row r="39" spans="1:12" ht="11.25">
      <c r="A39" s="353">
        <f t="shared" si="4"/>
        <v>37</v>
      </c>
      <c r="B39" s="337" t="s">
        <v>919</v>
      </c>
      <c r="C39" s="347"/>
      <c r="D39" s="347"/>
      <c r="E39" s="347"/>
      <c r="F39" s="331">
        <v>280</v>
      </c>
      <c r="G39" s="331">
        <v>188.5</v>
      </c>
      <c r="H39" s="347"/>
      <c r="I39" s="331">
        <v>265.78333333333336</v>
      </c>
      <c r="J39" s="5">
        <f t="shared" si="0"/>
        <v>734.2833333333333</v>
      </c>
      <c r="K39" s="2">
        <f t="shared" si="2"/>
        <v>17.23333333333335</v>
      </c>
      <c r="L39" s="2">
        <f t="shared" si="3"/>
        <v>956.75</v>
      </c>
    </row>
    <row r="40" spans="1:12" ht="11.25">
      <c r="A40" s="353">
        <f t="shared" si="4"/>
        <v>38</v>
      </c>
      <c r="B40" s="321" t="s">
        <v>200</v>
      </c>
      <c r="C40" s="347"/>
      <c r="D40" s="331">
        <v>260</v>
      </c>
      <c r="E40" s="331">
        <v>260</v>
      </c>
      <c r="F40" s="347"/>
      <c r="G40" s="347"/>
      <c r="H40" s="347"/>
      <c r="I40" s="331">
        <v>214.21666666666667</v>
      </c>
      <c r="J40" s="5">
        <f t="shared" si="0"/>
        <v>734.2166666666667</v>
      </c>
      <c r="K40" s="2">
        <f t="shared" si="2"/>
        <v>0.06666666666660603</v>
      </c>
      <c r="L40" s="2">
        <f t="shared" si="3"/>
        <v>956.8166666666666</v>
      </c>
    </row>
    <row r="41" spans="1:12" ht="11.25">
      <c r="A41" s="353">
        <f t="shared" si="4"/>
        <v>39</v>
      </c>
      <c r="B41" s="321" t="s">
        <v>183</v>
      </c>
      <c r="C41" s="331">
        <v>260</v>
      </c>
      <c r="D41" s="331"/>
      <c r="E41" s="331"/>
      <c r="F41" s="347"/>
      <c r="G41" s="331"/>
      <c r="H41" s="331">
        <v>226.11666666666667</v>
      </c>
      <c r="I41" s="331">
        <v>245.1500000000001</v>
      </c>
      <c r="J41" s="5">
        <f t="shared" si="0"/>
        <v>731.2666666666668</v>
      </c>
      <c r="K41" s="2">
        <f t="shared" si="2"/>
        <v>2.949999999999932</v>
      </c>
      <c r="L41" s="2">
        <f t="shared" si="3"/>
        <v>959.7666666666665</v>
      </c>
    </row>
    <row r="42" spans="1:12" ht="11.25">
      <c r="A42" s="353">
        <f t="shared" si="4"/>
        <v>40</v>
      </c>
      <c r="B42" s="321" t="s">
        <v>907</v>
      </c>
      <c r="C42" s="347"/>
      <c r="D42" s="331">
        <v>99.43333333333334</v>
      </c>
      <c r="E42" s="331">
        <v>193.35</v>
      </c>
      <c r="F42" s="331"/>
      <c r="G42" s="331"/>
      <c r="H42" s="331">
        <v>183</v>
      </c>
      <c r="I42" s="331">
        <v>245.73333333333332</v>
      </c>
      <c r="J42" s="5">
        <f t="shared" si="0"/>
        <v>721.5166666666667</v>
      </c>
      <c r="K42" s="2">
        <f t="shared" si="2"/>
        <v>9.750000000000114</v>
      </c>
      <c r="L42" s="2">
        <f t="shared" si="3"/>
        <v>969.5166666666667</v>
      </c>
    </row>
    <row r="43" spans="1:12" ht="11.25">
      <c r="A43" s="353">
        <f t="shared" si="4"/>
        <v>41</v>
      </c>
      <c r="B43" s="321" t="s">
        <v>197</v>
      </c>
      <c r="C43" s="347"/>
      <c r="D43" s="347"/>
      <c r="E43" s="331">
        <v>237.8</v>
      </c>
      <c r="F43" s="331">
        <v>228.4</v>
      </c>
      <c r="G43" s="331">
        <v>254.43333333333334</v>
      </c>
      <c r="H43" s="347"/>
      <c r="I43" s="347"/>
      <c r="J43" s="5">
        <f t="shared" si="0"/>
        <v>720.6333333333334</v>
      </c>
      <c r="K43" s="2">
        <f t="shared" si="2"/>
        <v>0.8833333333332121</v>
      </c>
      <c r="L43" s="2">
        <f t="shared" si="3"/>
        <v>970.3999999999999</v>
      </c>
    </row>
    <row r="44" spans="1:12" ht="11.25">
      <c r="A44" s="353">
        <f t="shared" si="4"/>
        <v>42</v>
      </c>
      <c r="B44" s="321" t="s">
        <v>221</v>
      </c>
      <c r="C44" s="347"/>
      <c r="D44" s="331">
        <v>250.2</v>
      </c>
      <c r="E44" s="347"/>
      <c r="F44" s="331">
        <v>224.2</v>
      </c>
      <c r="G44" s="347"/>
      <c r="H44" s="347"/>
      <c r="I44" s="331">
        <v>240</v>
      </c>
      <c r="J44" s="5">
        <f t="shared" si="0"/>
        <v>714.4</v>
      </c>
      <c r="K44" s="2">
        <f t="shared" si="2"/>
        <v>6.233333333333462</v>
      </c>
      <c r="L44" s="2">
        <f t="shared" si="3"/>
        <v>976.6333333333333</v>
      </c>
    </row>
    <row r="45" spans="1:12" ht="11.25">
      <c r="A45" s="353">
        <f aca="true" t="shared" si="5" ref="A45:A76">A44+1</f>
        <v>43</v>
      </c>
      <c r="B45" s="325" t="s">
        <v>291</v>
      </c>
      <c r="C45" s="347"/>
      <c r="D45" s="347"/>
      <c r="E45" s="347"/>
      <c r="F45" s="331">
        <v>234.96666666666667</v>
      </c>
      <c r="G45" s="331">
        <v>248.8</v>
      </c>
      <c r="H45" s="347"/>
      <c r="I45" s="331">
        <v>230.31666666666666</v>
      </c>
      <c r="J45" s="5">
        <f t="shared" si="0"/>
        <v>714.0833333333333</v>
      </c>
      <c r="K45" s="2">
        <f t="shared" si="2"/>
        <v>0.3166666666667197</v>
      </c>
      <c r="L45" s="2">
        <f t="shared" si="3"/>
        <v>976.95</v>
      </c>
    </row>
    <row r="46" spans="1:12" ht="11.25">
      <c r="A46" s="353">
        <f t="shared" si="5"/>
        <v>44</v>
      </c>
      <c r="B46" s="321" t="s">
        <v>250</v>
      </c>
      <c r="C46" s="331">
        <v>153.4</v>
      </c>
      <c r="D46" s="331">
        <v>220.14999999999998</v>
      </c>
      <c r="E46" s="331">
        <v>103.25</v>
      </c>
      <c r="F46" s="331">
        <v>234.0833333333333</v>
      </c>
      <c r="G46" s="347"/>
      <c r="H46" s="347"/>
      <c r="I46" s="347"/>
      <c r="J46" s="5">
        <f t="shared" si="0"/>
        <v>710.8833333333332</v>
      </c>
      <c r="K46" s="2">
        <f t="shared" si="2"/>
        <v>3.2000000000000455</v>
      </c>
      <c r="L46" s="2">
        <f t="shared" si="3"/>
        <v>980.1500000000001</v>
      </c>
    </row>
    <row r="47" spans="1:12" ht="11.25">
      <c r="A47" s="353">
        <f t="shared" si="5"/>
        <v>45</v>
      </c>
      <c r="B47" s="340" t="s">
        <v>615</v>
      </c>
      <c r="C47" s="331">
        <v>250.2</v>
      </c>
      <c r="D47" s="331"/>
      <c r="E47" s="331"/>
      <c r="F47" s="347"/>
      <c r="G47" s="331">
        <v>223.13333333333333</v>
      </c>
      <c r="H47" s="331">
        <v>216.61666666666665</v>
      </c>
      <c r="I47" s="347"/>
      <c r="J47" s="5">
        <f t="shared" si="0"/>
        <v>689.9499999999999</v>
      </c>
      <c r="K47" s="2">
        <f t="shared" si="2"/>
        <v>20.93333333333328</v>
      </c>
      <c r="L47" s="2">
        <f t="shared" si="3"/>
        <v>1001.0833333333334</v>
      </c>
    </row>
    <row r="48" spans="1:12" ht="11.25">
      <c r="A48" s="353">
        <f t="shared" si="5"/>
        <v>46</v>
      </c>
      <c r="B48" s="325" t="s">
        <v>153</v>
      </c>
      <c r="C48" s="331">
        <v>124.4</v>
      </c>
      <c r="D48" s="341">
        <v>175.2166666666667</v>
      </c>
      <c r="E48" s="347"/>
      <c r="F48" s="347"/>
      <c r="G48" s="347">
        <v>147.9</v>
      </c>
      <c r="H48" s="331">
        <v>236.61666666666667</v>
      </c>
      <c r="I48" s="347"/>
      <c r="J48" s="5">
        <f t="shared" si="0"/>
        <v>684.1333333333333</v>
      </c>
      <c r="K48" s="2">
        <f t="shared" si="2"/>
        <v>5.816666666666606</v>
      </c>
      <c r="L48" s="2">
        <f t="shared" si="3"/>
        <v>1006.9</v>
      </c>
    </row>
    <row r="49" spans="1:12" ht="11.25">
      <c r="A49" s="353">
        <f t="shared" si="5"/>
        <v>47</v>
      </c>
      <c r="B49" s="321" t="s">
        <v>859</v>
      </c>
      <c r="C49" s="347"/>
      <c r="D49" s="347"/>
      <c r="E49" s="331">
        <v>112.56666666666666</v>
      </c>
      <c r="F49" s="331">
        <v>142.13333333333333</v>
      </c>
      <c r="G49" s="331">
        <v>217.95</v>
      </c>
      <c r="H49" s="331">
        <v>202.6333333333333</v>
      </c>
      <c r="I49" s="347"/>
      <c r="J49" s="5">
        <f t="shared" si="0"/>
        <v>675.2833333333333</v>
      </c>
      <c r="K49" s="2">
        <f t="shared" si="2"/>
        <v>8.850000000000023</v>
      </c>
      <c r="L49" s="2">
        <f t="shared" si="3"/>
        <v>1015.75</v>
      </c>
    </row>
    <row r="50" spans="1:12" ht="11.25">
      <c r="A50" s="353">
        <f t="shared" si="5"/>
        <v>48</v>
      </c>
      <c r="B50" s="321" t="s">
        <v>203</v>
      </c>
      <c r="C50" s="347"/>
      <c r="D50" s="331">
        <v>238.46666666666667</v>
      </c>
      <c r="E50" s="331">
        <v>237.83333333333343</v>
      </c>
      <c r="F50" s="331">
        <v>198.53333333333333</v>
      </c>
      <c r="G50" s="347"/>
      <c r="H50" s="347"/>
      <c r="I50" s="347"/>
      <c r="J50" s="5">
        <f t="shared" si="0"/>
        <v>674.8333333333334</v>
      </c>
      <c r="K50" s="2">
        <f t="shared" si="2"/>
        <v>0.4499999999999318</v>
      </c>
      <c r="L50" s="2">
        <f t="shared" si="3"/>
        <v>1016.1999999999999</v>
      </c>
    </row>
    <row r="51" spans="1:12" ht="11.25">
      <c r="A51" s="353">
        <f t="shared" si="5"/>
        <v>49</v>
      </c>
      <c r="B51" s="325" t="s">
        <v>96</v>
      </c>
      <c r="C51" s="347"/>
      <c r="D51" s="347"/>
      <c r="E51" s="347"/>
      <c r="F51" s="331">
        <v>260</v>
      </c>
      <c r="G51" s="347"/>
      <c r="H51" s="331">
        <v>241.35</v>
      </c>
      <c r="I51" s="331">
        <v>171</v>
      </c>
      <c r="J51" s="5">
        <f t="shared" si="0"/>
        <v>672.35</v>
      </c>
      <c r="K51" s="2">
        <f t="shared" si="2"/>
        <v>2.4833333333333485</v>
      </c>
      <c r="L51" s="2">
        <f t="shared" si="3"/>
        <v>1018.6833333333333</v>
      </c>
    </row>
    <row r="52" spans="1:12" ht="11.25">
      <c r="A52" s="353">
        <f t="shared" si="5"/>
        <v>50</v>
      </c>
      <c r="B52" s="321" t="s">
        <v>632</v>
      </c>
      <c r="C52" s="331">
        <v>229.78333333333333</v>
      </c>
      <c r="D52" s="331"/>
      <c r="E52" s="347">
        <v>180.6</v>
      </c>
      <c r="F52" s="331">
        <v>249.96666666666667</v>
      </c>
      <c r="G52" s="347"/>
      <c r="H52" s="347"/>
      <c r="I52" s="347"/>
      <c r="J52" s="5">
        <f t="shared" si="0"/>
        <v>660.35</v>
      </c>
      <c r="K52" s="2">
        <f t="shared" si="2"/>
        <v>12</v>
      </c>
      <c r="L52" s="2">
        <f t="shared" si="3"/>
        <v>1030.6833333333334</v>
      </c>
    </row>
    <row r="53" spans="1:12" ht="11.25">
      <c r="A53" s="353">
        <f t="shared" si="5"/>
        <v>51</v>
      </c>
      <c r="B53" s="321" t="s">
        <v>225</v>
      </c>
      <c r="C53" s="331">
        <v>130.65</v>
      </c>
      <c r="D53" s="331">
        <v>106.33333333333331</v>
      </c>
      <c r="E53" s="331">
        <v>195.41666666666666</v>
      </c>
      <c r="F53" s="331">
        <v>215.93333333333328</v>
      </c>
      <c r="G53" s="347"/>
      <c r="H53" s="347"/>
      <c r="I53" s="347"/>
      <c r="J53" s="5">
        <f t="shared" si="0"/>
        <v>648.3333333333333</v>
      </c>
      <c r="K53" s="2">
        <f t="shared" si="2"/>
        <v>12.016666666666765</v>
      </c>
      <c r="L53" s="2">
        <f t="shared" si="3"/>
        <v>1042.7</v>
      </c>
    </row>
    <row r="54" spans="1:12" ht="11.25">
      <c r="A54" s="353">
        <f t="shared" si="5"/>
        <v>52</v>
      </c>
      <c r="B54" s="321" t="s">
        <v>260</v>
      </c>
      <c r="C54" s="331">
        <v>87.58333333333333</v>
      </c>
      <c r="D54" s="331">
        <v>80</v>
      </c>
      <c r="E54" s="331">
        <v>172.46666666666664</v>
      </c>
      <c r="F54" s="347"/>
      <c r="G54" s="347"/>
      <c r="H54" s="331">
        <v>304.25</v>
      </c>
      <c r="I54" s="347"/>
      <c r="J54" s="5">
        <f t="shared" si="0"/>
        <v>644.3</v>
      </c>
      <c r="K54" s="2">
        <f t="shared" si="2"/>
        <v>4.033333333333303</v>
      </c>
      <c r="L54" s="2">
        <f t="shared" si="3"/>
        <v>1046.7333333333333</v>
      </c>
    </row>
    <row r="55" spans="1:12" ht="11.25">
      <c r="A55" s="353">
        <f t="shared" si="5"/>
        <v>53</v>
      </c>
      <c r="B55" s="321" t="s">
        <v>644</v>
      </c>
      <c r="C55" s="331">
        <v>203.2</v>
      </c>
      <c r="D55" s="331"/>
      <c r="E55" s="331">
        <v>200.53333333333336</v>
      </c>
      <c r="F55" s="331">
        <v>240</v>
      </c>
      <c r="G55" s="347"/>
      <c r="H55" s="347"/>
      <c r="I55" s="347"/>
      <c r="J55" s="5">
        <f t="shared" si="0"/>
        <v>643.7333333333333</v>
      </c>
      <c r="K55" s="2">
        <f t="shared" si="2"/>
        <v>0.566666666666606</v>
      </c>
      <c r="L55" s="2">
        <f t="shared" si="3"/>
        <v>1047.3</v>
      </c>
    </row>
    <row r="56" spans="1:12" ht="11.25">
      <c r="A56" s="353">
        <f t="shared" si="5"/>
        <v>54</v>
      </c>
      <c r="B56" s="321" t="s">
        <v>1130</v>
      </c>
      <c r="C56" s="331">
        <v>144.71666666666667</v>
      </c>
      <c r="D56" s="331">
        <v>216.16666666666669</v>
      </c>
      <c r="E56" s="331">
        <v>41.01666666666667</v>
      </c>
      <c r="F56" s="347"/>
      <c r="G56" s="347"/>
      <c r="H56" s="331">
        <v>240</v>
      </c>
      <c r="I56" s="347"/>
      <c r="J56" s="5">
        <f t="shared" si="0"/>
        <v>641.9</v>
      </c>
      <c r="K56" s="2">
        <f t="shared" si="2"/>
        <v>1.8333333333333712</v>
      </c>
      <c r="L56" s="2">
        <f t="shared" si="3"/>
        <v>1049.1333333333332</v>
      </c>
    </row>
    <row r="57" spans="1:12" ht="11.25">
      <c r="A57" s="353">
        <f t="shared" si="5"/>
        <v>55</v>
      </c>
      <c r="B57" s="340" t="s">
        <v>6</v>
      </c>
      <c r="C57" s="331">
        <v>320</v>
      </c>
      <c r="D57" s="331"/>
      <c r="E57" s="331">
        <v>320</v>
      </c>
      <c r="F57" s="347"/>
      <c r="G57" s="347"/>
      <c r="H57" s="347"/>
      <c r="I57" s="347"/>
      <c r="J57" s="5">
        <f t="shared" si="0"/>
        <v>640</v>
      </c>
      <c r="K57" s="2">
        <f t="shared" si="2"/>
        <v>1.8999999999999773</v>
      </c>
      <c r="L57" s="2">
        <f t="shared" si="3"/>
        <v>1051.0333333333333</v>
      </c>
    </row>
    <row r="58" spans="1:12" ht="11.25">
      <c r="A58" s="353">
        <f t="shared" si="5"/>
        <v>56</v>
      </c>
      <c r="B58" s="321" t="s">
        <v>541</v>
      </c>
      <c r="C58" s="331">
        <v>320</v>
      </c>
      <c r="D58" s="331"/>
      <c r="E58" s="331">
        <v>320</v>
      </c>
      <c r="F58" s="331"/>
      <c r="G58" s="347"/>
      <c r="H58" s="347"/>
      <c r="I58" s="347"/>
      <c r="J58" s="5">
        <f t="shared" si="0"/>
        <v>640</v>
      </c>
      <c r="K58" s="2">
        <f t="shared" si="2"/>
        <v>0</v>
      </c>
      <c r="L58" s="2">
        <f t="shared" si="3"/>
        <v>1051.0333333333333</v>
      </c>
    </row>
    <row r="59" spans="1:12" ht="11.25">
      <c r="A59" s="353">
        <f t="shared" si="5"/>
        <v>57</v>
      </c>
      <c r="B59" s="321" t="s">
        <v>194</v>
      </c>
      <c r="C59" s="358"/>
      <c r="D59" s="359">
        <v>198.89999999999998</v>
      </c>
      <c r="E59" s="359">
        <v>176.55</v>
      </c>
      <c r="F59" s="358"/>
      <c r="G59" s="347"/>
      <c r="H59" s="331">
        <v>260</v>
      </c>
      <c r="I59" s="347"/>
      <c r="J59" s="5">
        <f t="shared" si="0"/>
        <v>635.45</v>
      </c>
      <c r="K59" s="2">
        <f t="shared" si="2"/>
        <v>4.5499999999999545</v>
      </c>
      <c r="L59" s="2">
        <f t="shared" si="3"/>
        <v>1055.5833333333333</v>
      </c>
    </row>
    <row r="60" spans="1:12" ht="11.25">
      <c r="A60" s="353">
        <f t="shared" si="5"/>
        <v>58</v>
      </c>
      <c r="B60" s="325" t="s">
        <v>959</v>
      </c>
      <c r="C60" s="347"/>
      <c r="D60" s="347"/>
      <c r="E60" s="347"/>
      <c r="F60" s="331">
        <v>212.73333333333323</v>
      </c>
      <c r="G60" s="347"/>
      <c r="H60" s="331">
        <v>211.4499999999999</v>
      </c>
      <c r="I60" s="331">
        <v>200.44999999999996</v>
      </c>
      <c r="J60" s="5">
        <f t="shared" si="0"/>
        <v>624.6333333333331</v>
      </c>
      <c r="K60" s="2">
        <f t="shared" si="2"/>
        <v>10.816666666666947</v>
      </c>
      <c r="L60" s="2">
        <f t="shared" si="3"/>
        <v>1066.4</v>
      </c>
    </row>
    <row r="61" spans="1:12" ht="11.25">
      <c r="A61" s="353">
        <f t="shared" si="5"/>
        <v>59</v>
      </c>
      <c r="B61" s="321" t="s">
        <v>472</v>
      </c>
      <c r="C61" s="347"/>
      <c r="D61" s="331">
        <v>132.91666666666666</v>
      </c>
      <c r="E61" s="331">
        <v>212.96666666666667</v>
      </c>
      <c r="F61" s="331">
        <v>184.13333333333335</v>
      </c>
      <c r="G61" s="347"/>
      <c r="H61" s="347"/>
      <c r="I61" s="331">
        <v>89.58333333333334</v>
      </c>
      <c r="J61" s="5">
        <f t="shared" si="0"/>
        <v>619.6</v>
      </c>
      <c r="K61" s="2">
        <f t="shared" si="2"/>
        <v>5.033333333333076</v>
      </c>
      <c r="L61" s="2">
        <f t="shared" si="3"/>
        <v>1071.4333333333334</v>
      </c>
    </row>
    <row r="62" spans="1:12" ht="11.25">
      <c r="A62" s="353">
        <f t="shared" si="5"/>
        <v>60</v>
      </c>
      <c r="B62" s="340" t="s">
        <v>622</v>
      </c>
      <c r="C62" s="331">
        <v>120</v>
      </c>
      <c r="D62" s="331"/>
      <c r="E62" s="331"/>
      <c r="F62" s="347"/>
      <c r="G62" s="347"/>
      <c r="H62" s="331">
        <v>178.95000000000002</v>
      </c>
      <c r="I62" s="331">
        <v>320</v>
      </c>
      <c r="J62" s="5">
        <f t="shared" si="0"/>
        <v>618.95</v>
      </c>
      <c r="K62" s="2">
        <f t="shared" si="2"/>
        <v>0.6499999999999773</v>
      </c>
      <c r="L62" s="2">
        <f t="shared" si="3"/>
        <v>1072.0833333333333</v>
      </c>
    </row>
    <row r="63" spans="1:12" ht="11.25">
      <c r="A63" s="353">
        <f t="shared" si="5"/>
        <v>61</v>
      </c>
      <c r="B63" s="321" t="s">
        <v>642</v>
      </c>
      <c r="C63" s="331">
        <v>229.35</v>
      </c>
      <c r="D63" s="331">
        <v>40</v>
      </c>
      <c r="E63" s="331">
        <v>98.93333333333334</v>
      </c>
      <c r="F63" s="347"/>
      <c r="G63" s="347"/>
      <c r="H63" s="347"/>
      <c r="I63" s="331">
        <v>240</v>
      </c>
      <c r="J63" s="5">
        <f t="shared" si="0"/>
        <v>608.2833333333333</v>
      </c>
      <c r="K63" s="2">
        <f t="shared" si="2"/>
        <v>10.666666666666742</v>
      </c>
      <c r="L63" s="2">
        <f t="shared" si="3"/>
        <v>1082.75</v>
      </c>
    </row>
    <row r="64" spans="1:12" ht="11.25">
      <c r="A64" s="353">
        <f t="shared" si="5"/>
        <v>62</v>
      </c>
      <c r="B64" s="321" t="s">
        <v>868</v>
      </c>
      <c r="C64" s="343">
        <v>150.3</v>
      </c>
      <c r="D64" s="347"/>
      <c r="E64" s="331">
        <v>215.16666666666666</v>
      </c>
      <c r="F64" s="331">
        <v>242.6</v>
      </c>
      <c r="G64" s="331"/>
      <c r="H64" s="347"/>
      <c r="I64" s="331"/>
      <c r="J64" s="5">
        <f t="shared" si="0"/>
        <v>608.0666666666667</v>
      </c>
      <c r="K64" s="2">
        <f t="shared" si="2"/>
        <v>0.2166666666665833</v>
      </c>
      <c r="L64" s="2">
        <f t="shared" si="3"/>
        <v>1082.9666666666667</v>
      </c>
    </row>
    <row r="65" spans="1:12" ht="11.25">
      <c r="A65" s="353">
        <f t="shared" si="5"/>
        <v>63</v>
      </c>
      <c r="B65" s="321" t="s">
        <v>103</v>
      </c>
      <c r="C65" s="347"/>
      <c r="D65" s="331">
        <v>207.98333333333335</v>
      </c>
      <c r="E65" s="347"/>
      <c r="F65" s="331">
        <v>200.63333333333338</v>
      </c>
      <c r="G65" s="347"/>
      <c r="H65" s="331">
        <v>193.76666666666665</v>
      </c>
      <c r="I65" s="331"/>
      <c r="J65" s="5">
        <f t="shared" si="0"/>
        <v>602.3833333333334</v>
      </c>
      <c r="K65" s="2">
        <f t="shared" si="2"/>
        <v>5.68333333333328</v>
      </c>
      <c r="L65" s="2">
        <f t="shared" si="3"/>
        <v>1088.6499999999999</v>
      </c>
    </row>
    <row r="66" spans="1:12" ht="11.25">
      <c r="A66" s="353">
        <f t="shared" si="5"/>
        <v>64</v>
      </c>
      <c r="B66" s="325" t="s">
        <v>318</v>
      </c>
      <c r="C66" s="331">
        <v>190.68333333333337</v>
      </c>
      <c r="D66" s="347"/>
      <c r="E66" s="331">
        <v>229.75</v>
      </c>
      <c r="F66" s="331">
        <v>181.36666666666665</v>
      </c>
      <c r="G66" s="347"/>
      <c r="H66" s="347"/>
      <c r="I66" s="347"/>
      <c r="J66" s="5">
        <f t="shared" si="0"/>
        <v>601.8000000000001</v>
      </c>
      <c r="K66" s="2">
        <f t="shared" si="2"/>
        <v>0.5833333333333712</v>
      </c>
      <c r="L66" s="2">
        <f t="shared" si="3"/>
        <v>1089.2333333333331</v>
      </c>
    </row>
    <row r="67" spans="1:12" ht="11.25">
      <c r="A67" s="353">
        <f t="shared" si="5"/>
        <v>65</v>
      </c>
      <c r="B67" s="321" t="s">
        <v>811</v>
      </c>
      <c r="C67" s="347"/>
      <c r="D67" s="331">
        <v>320</v>
      </c>
      <c r="E67" s="347"/>
      <c r="F67" s="331">
        <v>280</v>
      </c>
      <c r="G67" s="347"/>
      <c r="H67" s="347"/>
      <c r="I67" s="347"/>
      <c r="J67" s="5">
        <f aca="true" t="shared" si="6" ref="J67:J98">SUM(C67:I67)</f>
        <v>600</v>
      </c>
      <c r="K67" s="2">
        <f t="shared" si="2"/>
        <v>1.8000000000000682</v>
      </c>
      <c r="L67" s="2">
        <f t="shared" si="3"/>
        <v>1091.0333333333333</v>
      </c>
    </row>
    <row r="68" spans="1:12" ht="11.25">
      <c r="A68" s="353">
        <f t="shared" si="5"/>
        <v>66</v>
      </c>
      <c r="B68" s="321" t="s">
        <v>73</v>
      </c>
      <c r="C68" s="347"/>
      <c r="D68" s="331">
        <v>230.20000000000002</v>
      </c>
      <c r="E68" s="347"/>
      <c r="F68" s="331">
        <v>129.98333333333335</v>
      </c>
      <c r="G68" s="331"/>
      <c r="H68" s="331">
        <v>227.4833333333333</v>
      </c>
      <c r="I68" s="347"/>
      <c r="J68" s="5">
        <f t="shared" si="6"/>
        <v>587.6666666666667</v>
      </c>
      <c r="K68" s="2">
        <f t="shared" si="2"/>
        <v>12.333333333333258</v>
      </c>
      <c r="L68" s="2">
        <f t="shared" si="3"/>
        <v>1103.3666666666666</v>
      </c>
    </row>
    <row r="69" spans="1:12" ht="11.25">
      <c r="A69" s="353">
        <f t="shared" si="5"/>
        <v>67</v>
      </c>
      <c r="B69" s="325" t="s">
        <v>227</v>
      </c>
      <c r="C69" s="347"/>
      <c r="D69" s="347"/>
      <c r="E69" s="347"/>
      <c r="F69" s="331">
        <v>261.18333333333334</v>
      </c>
      <c r="G69" s="331">
        <v>320</v>
      </c>
      <c r="H69" s="347"/>
      <c r="I69" s="347"/>
      <c r="J69" s="5">
        <f t="shared" si="6"/>
        <v>581.1833333333334</v>
      </c>
      <c r="K69" s="2">
        <f t="shared" si="2"/>
        <v>6.4833333333333485</v>
      </c>
      <c r="L69" s="2">
        <f t="shared" si="3"/>
        <v>1109.85</v>
      </c>
    </row>
    <row r="70" spans="1:12" ht="11.25">
      <c r="A70" s="353">
        <f t="shared" si="5"/>
        <v>68</v>
      </c>
      <c r="B70" s="321" t="s">
        <v>120</v>
      </c>
      <c r="C70" s="331">
        <v>296</v>
      </c>
      <c r="D70" s="331"/>
      <c r="E70" s="331">
        <v>281.9166666666667</v>
      </c>
      <c r="F70" s="331"/>
      <c r="G70" s="347"/>
      <c r="H70" s="331"/>
      <c r="I70" s="347"/>
      <c r="J70" s="5">
        <f t="shared" si="6"/>
        <v>577.9166666666667</v>
      </c>
      <c r="K70" s="2">
        <f t="shared" si="2"/>
        <v>3.2666666666666515</v>
      </c>
      <c r="L70" s="2">
        <f t="shared" si="3"/>
        <v>1113.1166666666666</v>
      </c>
    </row>
    <row r="71" spans="1:12" ht="11.25">
      <c r="A71" s="353">
        <f t="shared" si="5"/>
        <v>69</v>
      </c>
      <c r="B71" s="321" t="s">
        <v>628</v>
      </c>
      <c r="C71" s="331">
        <v>122.9</v>
      </c>
      <c r="D71" s="331"/>
      <c r="E71" s="331">
        <v>195</v>
      </c>
      <c r="F71" s="331">
        <v>255</v>
      </c>
      <c r="G71" s="347"/>
      <c r="H71" s="347"/>
      <c r="I71" s="347"/>
      <c r="J71" s="5">
        <f t="shared" si="6"/>
        <v>572.9</v>
      </c>
      <c r="K71" s="2">
        <f aca="true" t="shared" si="7" ref="K71:K131">J70-J71</f>
        <v>5.016666666666765</v>
      </c>
      <c r="L71" s="2">
        <f aca="true" t="shared" si="8" ref="L71:L131">$J$3-J71</f>
        <v>1118.1333333333332</v>
      </c>
    </row>
    <row r="72" spans="1:12" ht="11.25">
      <c r="A72" s="353">
        <f t="shared" si="5"/>
        <v>70</v>
      </c>
      <c r="B72" s="321" t="s">
        <v>782</v>
      </c>
      <c r="C72" s="347"/>
      <c r="D72" s="331">
        <v>280</v>
      </c>
      <c r="E72" s="331">
        <v>290.98333333333335</v>
      </c>
      <c r="F72" s="347"/>
      <c r="G72" s="347"/>
      <c r="H72" s="347"/>
      <c r="I72" s="347"/>
      <c r="J72" s="5">
        <f t="shared" si="6"/>
        <v>570.9833333333333</v>
      </c>
      <c r="K72" s="2">
        <f t="shared" si="7"/>
        <v>1.9166666666666288</v>
      </c>
      <c r="L72" s="2">
        <f t="shared" si="8"/>
        <v>1120.05</v>
      </c>
    </row>
    <row r="73" spans="1:12" ht="11.25">
      <c r="A73" s="353">
        <f t="shared" si="5"/>
        <v>71</v>
      </c>
      <c r="B73" s="321" t="s">
        <v>192</v>
      </c>
      <c r="C73" s="331">
        <v>176.4</v>
      </c>
      <c r="D73" s="331">
        <v>182.53333333333336</v>
      </c>
      <c r="E73" s="331">
        <v>200.41666666666669</v>
      </c>
      <c r="F73" s="347"/>
      <c r="G73" s="347"/>
      <c r="H73" s="347"/>
      <c r="I73" s="347"/>
      <c r="J73" s="5">
        <f t="shared" si="6"/>
        <v>559.3500000000001</v>
      </c>
      <c r="K73" s="2">
        <f t="shared" si="7"/>
        <v>11.633333333333212</v>
      </c>
      <c r="L73" s="2">
        <f t="shared" si="8"/>
        <v>1131.6833333333332</v>
      </c>
    </row>
    <row r="74" spans="1:12" ht="11.25">
      <c r="A74" s="353">
        <f t="shared" si="5"/>
        <v>72</v>
      </c>
      <c r="B74" s="321" t="s">
        <v>542</v>
      </c>
      <c r="C74" s="331">
        <v>269.26666666666665</v>
      </c>
      <c r="D74" s="331">
        <v>287.1666666666667</v>
      </c>
      <c r="E74" s="331"/>
      <c r="F74" s="347"/>
      <c r="G74" s="347"/>
      <c r="H74" s="347"/>
      <c r="I74" s="331"/>
      <c r="J74" s="5">
        <f t="shared" si="6"/>
        <v>556.4333333333334</v>
      </c>
      <c r="K74" s="2">
        <f t="shared" si="7"/>
        <v>2.9166666666667425</v>
      </c>
      <c r="L74" s="2">
        <f t="shared" si="8"/>
        <v>1134.6</v>
      </c>
    </row>
    <row r="75" spans="1:12" ht="11.25">
      <c r="A75" s="353">
        <f t="shared" si="5"/>
        <v>73</v>
      </c>
      <c r="B75" s="325" t="s">
        <v>163</v>
      </c>
      <c r="C75" s="347"/>
      <c r="D75" s="347"/>
      <c r="E75" s="347"/>
      <c r="F75" s="347"/>
      <c r="G75" s="331">
        <v>261.8666666666667</v>
      </c>
      <c r="H75" s="347"/>
      <c r="I75" s="331">
        <v>290.71666666666664</v>
      </c>
      <c r="J75" s="5">
        <f t="shared" si="6"/>
        <v>552.5833333333333</v>
      </c>
      <c r="K75" s="2">
        <f t="shared" si="7"/>
        <v>3.8500000000001364</v>
      </c>
      <c r="L75" s="2">
        <f t="shared" si="8"/>
        <v>1138.45</v>
      </c>
    </row>
    <row r="76" spans="1:12" ht="11.25">
      <c r="A76" s="353">
        <f t="shared" si="5"/>
        <v>74</v>
      </c>
      <c r="B76" s="325" t="s">
        <v>1052</v>
      </c>
      <c r="C76" s="347"/>
      <c r="D76" s="347"/>
      <c r="E76" s="347"/>
      <c r="F76" s="347"/>
      <c r="G76" s="331">
        <v>280</v>
      </c>
      <c r="H76" s="331">
        <v>271.6333333333333</v>
      </c>
      <c r="I76" s="347"/>
      <c r="J76" s="5">
        <f t="shared" si="6"/>
        <v>551.6333333333333</v>
      </c>
      <c r="K76" s="2">
        <f t="shared" si="7"/>
        <v>0.9499999999999318</v>
      </c>
      <c r="L76" s="2">
        <f t="shared" si="8"/>
        <v>1139.4</v>
      </c>
    </row>
    <row r="77" spans="1:12" ht="11.25">
      <c r="A77" s="353">
        <f aca="true" t="shared" si="9" ref="A77:A109">A76+1</f>
        <v>75</v>
      </c>
      <c r="B77" s="321" t="s">
        <v>177</v>
      </c>
      <c r="C77" s="347"/>
      <c r="D77" s="347"/>
      <c r="E77" s="331">
        <v>140.05</v>
      </c>
      <c r="F77" s="347"/>
      <c r="G77" s="347"/>
      <c r="H77" s="331">
        <v>171.43333333333334</v>
      </c>
      <c r="I77" s="331">
        <v>235.81666666666666</v>
      </c>
      <c r="J77" s="5">
        <f t="shared" si="6"/>
        <v>547.3</v>
      </c>
      <c r="K77" s="2">
        <f t="shared" si="7"/>
        <v>4.333333333333371</v>
      </c>
      <c r="L77" s="2">
        <f t="shared" si="8"/>
        <v>1143.7333333333333</v>
      </c>
    </row>
    <row r="78" spans="1:12" ht="11.25">
      <c r="A78" s="353">
        <f t="shared" si="9"/>
        <v>76</v>
      </c>
      <c r="B78" s="321" t="s">
        <v>229</v>
      </c>
      <c r="C78" s="331">
        <v>230.15</v>
      </c>
      <c r="D78" s="331"/>
      <c r="E78" s="331"/>
      <c r="F78" s="331"/>
      <c r="G78" s="347"/>
      <c r="H78" s="331"/>
      <c r="I78" s="331">
        <v>312.40000000000003</v>
      </c>
      <c r="J78" s="5">
        <f t="shared" si="6"/>
        <v>542.5500000000001</v>
      </c>
      <c r="K78" s="2">
        <f t="shared" si="7"/>
        <v>4.749999999999886</v>
      </c>
      <c r="L78" s="2">
        <f t="shared" si="8"/>
        <v>1148.4833333333331</v>
      </c>
    </row>
    <row r="79" spans="1:12" ht="11.25">
      <c r="A79" s="353">
        <f t="shared" si="9"/>
        <v>77</v>
      </c>
      <c r="B79" s="340" t="s">
        <v>617</v>
      </c>
      <c r="C79" s="331">
        <v>221.3</v>
      </c>
      <c r="D79" s="331"/>
      <c r="E79" s="331"/>
      <c r="F79" s="331">
        <v>320</v>
      </c>
      <c r="G79" s="347"/>
      <c r="H79" s="347"/>
      <c r="I79" s="347"/>
      <c r="J79" s="5">
        <f t="shared" si="6"/>
        <v>541.3</v>
      </c>
      <c r="K79" s="2">
        <f t="shared" si="7"/>
        <v>1.2500000000001137</v>
      </c>
      <c r="L79" s="2">
        <f t="shared" si="8"/>
        <v>1149.7333333333333</v>
      </c>
    </row>
    <row r="80" spans="1:12" ht="11.25">
      <c r="A80" s="353">
        <f t="shared" si="9"/>
        <v>78</v>
      </c>
      <c r="B80" s="321" t="s">
        <v>647</v>
      </c>
      <c r="C80" s="331">
        <v>107.56666666666666</v>
      </c>
      <c r="D80" s="331"/>
      <c r="E80" s="331"/>
      <c r="F80" s="347"/>
      <c r="G80" s="331">
        <v>136.85</v>
      </c>
      <c r="H80" s="331">
        <v>296</v>
      </c>
      <c r="I80" s="347"/>
      <c r="J80" s="5">
        <f t="shared" si="6"/>
        <v>540.4166666666666</v>
      </c>
      <c r="K80" s="2">
        <f t="shared" si="7"/>
        <v>0.8833333333333258</v>
      </c>
      <c r="L80" s="2">
        <f t="shared" si="8"/>
        <v>1150.6166666666668</v>
      </c>
    </row>
    <row r="81" spans="1:12" ht="11.25">
      <c r="A81" s="353">
        <f t="shared" si="9"/>
        <v>79</v>
      </c>
      <c r="B81" s="321" t="s">
        <v>648</v>
      </c>
      <c r="C81" s="331">
        <v>55.83333333333333</v>
      </c>
      <c r="D81" s="331"/>
      <c r="E81" s="331">
        <v>189.73333333333332</v>
      </c>
      <c r="F81" s="331">
        <v>125.35</v>
      </c>
      <c r="G81" s="347"/>
      <c r="H81" s="347"/>
      <c r="I81" s="331">
        <v>165.98333333333335</v>
      </c>
      <c r="J81" s="5">
        <f t="shared" si="6"/>
        <v>536.9</v>
      </c>
      <c r="K81" s="2">
        <f t="shared" si="7"/>
        <v>3.5166666666666515</v>
      </c>
      <c r="L81" s="2">
        <f t="shared" si="8"/>
        <v>1154.1333333333332</v>
      </c>
    </row>
    <row r="82" spans="1:12" ht="11.25">
      <c r="A82" s="353">
        <f t="shared" si="9"/>
        <v>80</v>
      </c>
      <c r="B82" s="321" t="s">
        <v>61</v>
      </c>
      <c r="C82" s="347"/>
      <c r="D82" s="331">
        <v>281.5833333333333</v>
      </c>
      <c r="E82" s="347"/>
      <c r="F82" s="347"/>
      <c r="G82" s="331">
        <v>252.6833333333333</v>
      </c>
      <c r="H82" s="347"/>
      <c r="I82" s="347"/>
      <c r="J82" s="5">
        <f t="shared" si="6"/>
        <v>534.2666666666667</v>
      </c>
      <c r="K82" s="2">
        <f t="shared" si="7"/>
        <v>2.6333333333333258</v>
      </c>
      <c r="L82" s="2">
        <f t="shared" si="8"/>
        <v>1156.7666666666667</v>
      </c>
    </row>
    <row r="83" spans="1:12" ht="11.25">
      <c r="A83" s="353">
        <f t="shared" si="9"/>
        <v>81</v>
      </c>
      <c r="B83" s="325" t="s">
        <v>1036</v>
      </c>
      <c r="C83" s="347"/>
      <c r="D83" s="347"/>
      <c r="E83" s="347"/>
      <c r="F83" s="347"/>
      <c r="G83" s="331">
        <v>266.9166666666667</v>
      </c>
      <c r="H83" s="347"/>
      <c r="I83" s="331">
        <v>259.56666666666666</v>
      </c>
      <c r="J83" s="5">
        <f t="shared" si="6"/>
        <v>526.4833333333333</v>
      </c>
      <c r="K83" s="2">
        <f t="shared" si="7"/>
        <v>7.783333333333303</v>
      </c>
      <c r="L83" s="2">
        <f t="shared" si="8"/>
        <v>1164.55</v>
      </c>
    </row>
    <row r="84" spans="1:12" ht="11.25">
      <c r="A84" s="353">
        <f t="shared" si="9"/>
        <v>82</v>
      </c>
      <c r="B84" s="325" t="s">
        <v>964</v>
      </c>
      <c r="C84" s="347"/>
      <c r="D84" s="347"/>
      <c r="E84" s="347"/>
      <c r="F84" s="331">
        <v>161.31666666666672</v>
      </c>
      <c r="G84" s="331">
        <v>203.7</v>
      </c>
      <c r="H84" s="331">
        <v>159.75</v>
      </c>
      <c r="I84" s="347"/>
      <c r="J84" s="5">
        <f t="shared" si="6"/>
        <v>524.7666666666667</v>
      </c>
      <c r="K84" s="2">
        <f t="shared" si="7"/>
        <v>1.716666666666697</v>
      </c>
      <c r="L84" s="2">
        <f t="shared" si="8"/>
        <v>1166.2666666666667</v>
      </c>
    </row>
    <row r="85" spans="1:12" ht="11.25">
      <c r="A85" s="353">
        <f t="shared" si="9"/>
        <v>83</v>
      </c>
      <c r="B85" s="321" t="s">
        <v>31</v>
      </c>
      <c r="C85" s="347"/>
      <c r="D85" s="331">
        <v>274.6166666666667</v>
      </c>
      <c r="E85" s="331">
        <v>241.2</v>
      </c>
      <c r="F85" s="347"/>
      <c r="G85" s="347"/>
      <c r="H85" s="347"/>
      <c r="I85" s="347"/>
      <c r="J85" s="5">
        <f t="shared" si="6"/>
        <v>515.8166666666666</v>
      </c>
      <c r="K85" s="2">
        <f t="shared" si="7"/>
        <v>8.950000000000045</v>
      </c>
      <c r="L85" s="2">
        <f t="shared" si="8"/>
        <v>1175.2166666666667</v>
      </c>
    </row>
    <row r="86" spans="1:12" ht="11.25">
      <c r="A86" s="353">
        <f t="shared" si="9"/>
        <v>84</v>
      </c>
      <c r="B86" s="321" t="s">
        <v>265</v>
      </c>
      <c r="C86" s="331">
        <v>80.18333333333334</v>
      </c>
      <c r="D86" s="331">
        <v>190.66666666666666</v>
      </c>
      <c r="E86" s="331"/>
      <c r="F86" s="331">
        <v>107.06666666666668</v>
      </c>
      <c r="G86" s="347"/>
      <c r="H86" s="331"/>
      <c r="I86" s="331">
        <v>137.61666666666667</v>
      </c>
      <c r="J86" s="5">
        <f t="shared" si="6"/>
        <v>515.5333333333333</v>
      </c>
      <c r="K86" s="2">
        <f t="shared" si="7"/>
        <v>0.283333333333303</v>
      </c>
      <c r="L86" s="2">
        <f t="shared" si="8"/>
        <v>1175.5</v>
      </c>
    </row>
    <row r="87" spans="1:12" ht="11.25">
      <c r="A87" s="353">
        <f t="shared" si="9"/>
        <v>85</v>
      </c>
      <c r="B87" s="321" t="s">
        <v>668</v>
      </c>
      <c r="C87" s="347"/>
      <c r="D87" s="331">
        <v>80</v>
      </c>
      <c r="E87" s="331">
        <v>80</v>
      </c>
      <c r="F87" s="331">
        <v>96</v>
      </c>
      <c r="G87" s="347"/>
      <c r="H87" s="331">
        <v>251</v>
      </c>
      <c r="I87" s="347"/>
      <c r="J87" s="5">
        <f t="shared" si="6"/>
        <v>507</v>
      </c>
      <c r="K87" s="2">
        <f t="shared" si="7"/>
        <v>8.533333333333303</v>
      </c>
      <c r="L87" s="2">
        <f t="shared" si="8"/>
        <v>1184.0333333333333</v>
      </c>
    </row>
    <row r="88" spans="1:12" ht="11.25">
      <c r="A88" s="353">
        <f t="shared" si="9"/>
        <v>86</v>
      </c>
      <c r="B88" s="321" t="s">
        <v>705</v>
      </c>
      <c r="C88" s="347"/>
      <c r="D88" s="331">
        <v>205.53333333333336</v>
      </c>
      <c r="E88" s="347"/>
      <c r="F88" s="331">
        <v>298.31666666666666</v>
      </c>
      <c r="G88" s="331"/>
      <c r="H88" s="347"/>
      <c r="I88" s="347"/>
      <c r="J88" s="5">
        <f t="shared" si="6"/>
        <v>503.85</v>
      </c>
      <c r="K88" s="2">
        <f t="shared" si="7"/>
        <v>3.1499999999999773</v>
      </c>
      <c r="L88" s="2">
        <f t="shared" si="8"/>
        <v>1187.1833333333334</v>
      </c>
    </row>
    <row r="89" spans="1:12" ht="11.25">
      <c r="A89" s="353">
        <f t="shared" si="9"/>
        <v>87</v>
      </c>
      <c r="B89" s="325" t="s">
        <v>949</v>
      </c>
      <c r="C89" s="347"/>
      <c r="D89" s="347"/>
      <c r="E89" s="347"/>
      <c r="F89" s="331">
        <v>99.3</v>
      </c>
      <c r="G89" s="331">
        <v>200.83333333333334</v>
      </c>
      <c r="H89" s="331">
        <v>198.33333333333331</v>
      </c>
      <c r="I89" s="347"/>
      <c r="J89" s="5">
        <f t="shared" si="6"/>
        <v>498.46666666666664</v>
      </c>
      <c r="K89" s="2">
        <f t="shared" si="7"/>
        <v>5.383333333333383</v>
      </c>
      <c r="L89" s="2">
        <f t="shared" si="8"/>
        <v>1192.5666666666666</v>
      </c>
    </row>
    <row r="90" spans="1:12" ht="11.25">
      <c r="A90" s="353">
        <f t="shared" si="9"/>
        <v>88</v>
      </c>
      <c r="B90" s="321" t="s">
        <v>14</v>
      </c>
      <c r="C90" s="331">
        <v>253.25</v>
      </c>
      <c r="D90" s="331"/>
      <c r="E90" s="331">
        <v>243.96666666666667</v>
      </c>
      <c r="F90" s="347"/>
      <c r="G90" s="347"/>
      <c r="H90" s="347"/>
      <c r="I90" s="347"/>
      <c r="J90" s="5">
        <f t="shared" si="6"/>
        <v>497.2166666666667</v>
      </c>
      <c r="K90" s="2">
        <f t="shared" si="7"/>
        <v>1.2499999999999432</v>
      </c>
      <c r="L90" s="2">
        <f t="shared" si="8"/>
        <v>1193.8166666666666</v>
      </c>
    </row>
    <row r="91" spans="1:12" ht="11.25">
      <c r="A91" s="353">
        <f t="shared" si="9"/>
        <v>89</v>
      </c>
      <c r="B91" s="325" t="s">
        <v>915</v>
      </c>
      <c r="C91" s="347"/>
      <c r="D91" s="347"/>
      <c r="E91" s="347"/>
      <c r="F91" s="331">
        <v>290.6</v>
      </c>
      <c r="G91" s="331">
        <v>204.25</v>
      </c>
      <c r="H91" s="331"/>
      <c r="I91" s="347"/>
      <c r="J91" s="5">
        <f t="shared" si="6"/>
        <v>494.85</v>
      </c>
      <c r="K91" s="2">
        <f t="shared" si="7"/>
        <v>2.3666666666666742</v>
      </c>
      <c r="L91" s="2">
        <f t="shared" si="8"/>
        <v>1196.1833333333334</v>
      </c>
    </row>
    <row r="92" spans="1:12" ht="11.25">
      <c r="A92" s="353">
        <f t="shared" si="9"/>
        <v>90</v>
      </c>
      <c r="B92" s="340" t="s">
        <v>1120</v>
      </c>
      <c r="C92" s="347"/>
      <c r="D92" s="341">
        <v>240.3</v>
      </c>
      <c r="E92" s="347"/>
      <c r="F92" s="347"/>
      <c r="G92" s="347"/>
      <c r="H92" s="331">
        <v>252.16666666666666</v>
      </c>
      <c r="I92" s="347"/>
      <c r="J92" s="5">
        <f t="shared" si="6"/>
        <v>492.4666666666667</v>
      </c>
      <c r="K92" s="2">
        <f t="shared" si="7"/>
        <v>2.3833333333333258</v>
      </c>
      <c r="L92" s="2">
        <f t="shared" si="8"/>
        <v>1198.5666666666666</v>
      </c>
    </row>
    <row r="93" spans="1:12" ht="11.25">
      <c r="A93" s="353">
        <f t="shared" si="9"/>
        <v>91</v>
      </c>
      <c r="B93" s="321" t="s">
        <v>636</v>
      </c>
      <c r="C93" s="331">
        <v>197.23333333333332</v>
      </c>
      <c r="D93" s="331">
        <v>155.7</v>
      </c>
      <c r="E93" s="331">
        <v>138.28333333333333</v>
      </c>
      <c r="F93" s="347"/>
      <c r="G93" s="347"/>
      <c r="H93" s="347"/>
      <c r="I93" s="347"/>
      <c r="J93" s="5">
        <f t="shared" si="6"/>
        <v>491.2166666666666</v>
      </c>
      <c r="K93" s="2">
        <f t="shared" si="7"/>
        <v>1.2500000000001137</v>
      </c>
      <c r="L93" s="2">
        <f t="shared" si="8"/>
        <v>1199.8166666666666</v>
      </c>
    </row>
    <row r="94" spans="1:12" ht="11.25">
      <c r="A94" s="353">
        <f t="shared" si="9"/>
        <v>92</v>
      </c>
      <c r="B94" s="322" t="s">
        <v>99</v>
      </c>
      <c r="C94" s="331"/>
      <c r="D94" s="331"/>
      <c r="E94" s="331"/>
      <c r="F94" s="331"/>
      <c r="G94" s="331"/>
      <c r="H94" s="331">
        <v>135.55</v>
      </c>
      <c r="I94" s="331">
        <v>354.93333333333334</v>
      </c>
      <c r="J94" s="5">
        <f t="shared" si="6"/>
        <v>490.48333333333335</v>
      </c>
      <c r="K94" s="2">
        <f t="shared" si="7"/>
        <v>0.7333333333332348</v>
      </c>
      <c r="L94" s="2">
        <f t="shared" si="8"/>
        <v>1200.55</v>
      </c>
    </row>
    <row r="95" spans="1:12" ht="11.25">
      <c r="A95" s="353">
        <f t="shared" si="9"/>
        <v>93</v>
      </c>
      <c r="B95" s="321" t="s">
        <v>843</v>
      </c>
      <c r="C95" s="347"/>
      <c r="D95" s="341">
        <v>224.71666666666664</v>
      </c>
      <c r="E95" s="331">
        <v>262.5833333333333</v>
      </c>
      <c r="F95" s="347"/>
      <c r="G95" s="347"/>
      <c r="H95" s="347"/>
      <c r="I95" s="347"/>
      <c r="J95" s="5">
        <f t="shared" si="6"/>
        <v>487.29999999999995</v>
      </c>
      <c r="K95" s="2">
        <f t="shared" si="7"/>
        <v>3.183333333333394</v>
      </c>
      <c r="L95" s="2">
        <f t="shared" si="8"/>
        <v>1203.7333333333333</v>
      </c>
    </row>
    <row r="96" spans="1:12" ht="11.25">
      <c r="A96" s="353">
        <f t="shared" si="9"/>
        <v>94</v>
      </c>
      <c r="B96" s="321" t="s">
        <v>130</v>
      </c>
      <c r="C96" s="331">
        <v>224.68333333333337</v>
      </c>
      <c r="D96" s="331"/>
      <c r="E96" s="331"/>
      <c r="F96" s="331">
        <v>260</v>
      </c>
      <c r="G96" s="347"/>
      <c r="H96" s="347"/>
      <c r="I96" s="347"/>
      <c r="J96" s="5">
        <f t="shared" si="6"/>
        <v>484.6833333333334</v>
      </c>
      <c r="K96" s="2">
        <f t="shared" si="7"/>
        <v>2.6166666666665606</v>
      </c>
      <c r="L96" s="2">
        <f t="shared" si="8"/>
        <v>1206.35</v>
      </c>
    </row>
    <row r="97" spans="1:12" ht="11.25">
      <c r="A97" s="353">
        <f t="shared" si="9"/>
        <v>95</v>
      </c>
      <c r="B97" s="321" t="s">
        <v>651</v>
      </c>
      <c r="C97" s="331">
        <v>247.98333333333332</v>
      </c>
      <c r="D97" s="331">
        <v>235.58333333333331</v>
      </c>
      <c r="E97" s="347"/>
      <c r="F97" s="331"/>
      <c r="G97" s="347"/>
      <c r="H97" s="347"/>
      <c r="I97" s="347"/>
      <c r="J97" s="5">
        <f t="shared" si="6"/>
        <v>483.5666666666666</v>
      </c>
      <c r="K97" s="2">
        <f t="shared" si="7"/>
        <v>1.116666666666788</v>
      </c>
      <c r="L97" s="2">
        <f t="shared" si="8"/>
        <v>1207.4666666666667</v>
      </c>
    </row>
    <row r="98" spans="1:12" ht="11.25">
      <c r="A98" s="353">
        <f t="shared" si="9"/>
        <v>96</v>
      </c>
      <c r="B98" s="321" t="s">
        <v>1126</v>
      </c>
      <c r="C98" s="347"/>
      <c r="D98" s="331">
        <v>77.68333333333334</v>
      </c>
      <c r="E98" s="331">
        <v>40</v>
      </c>
      <c r="F98" s="331"/>
      <c r="G98" s="331">
        <v>110.5</v>
      </c>
      <c r="H98" s="331">
        <v>45.9</v>
      </c>
      <c r="I98" s="347">
        <v>208.7</v>
      </c>
      <c r="J98" s="5">
        <f t="shared" si="6"/>
        <v>482.7833333333333</v>
      </c>
      <c r="K98" s="2">
        <f t="shared" si="7"/>
        <v>0.783333333333303</v>
      </c>
      <c r="L98" s="2">
        <f t="shared" si="8"/>
        <v>1208.25</v>
      </c>
    </row>
    <row r="99" spans="1:12" ht="11.25">
      <c r="A99" s="353">
        <f t="shared" si="9"/>
        <v>97</v>
      </c>
      <c r="B99" s="321" t="s">
        <v>182</v>
      </c>
      <c r="C99" s="347"/>
      <c r="D99" s="331">
        <v>248.71666666666667</v>
      </c>
      <c r="E99" s="347"/>
      <c r="F99" s="331"/>
      <c r="G99" s="347"/>
      <c r="H99" s="347"/>
      <c r="I99" s="331">
        <v>233.48333333333332</v>
      </c>
      <c r="J99" s="5">
        <f aca="true" t="shared" si="10" ref="J99:J130">SUM(C99:I99)</f>
        <v>482.2</v>
      </c>
      <c r="K99" s="2">
        <f t="shared" si="7"/>
        <v>0.5833333333333144</v>
      </c>
      <c r="L99" s="2">
        <f t="shared" si="8"/>
        <v>1208.8333333333333</v>
      </c>
    </row>
    <row r="100" spans="1:12" ht="11.25">
      <c r="A100" s="353">
        <f t="shared" si="9"/>
        <v>98</v>
      </c>
      <c r="B100" s="321" t="s">
        <v>1125</v>
      </c>
      <c r="C100" s="331"/>
      <c r="D100" s="331"/>
      <c r="E100" s="331"/>
      <c r="F100" s="331">
        <v>268.5</v>
      </c>
      <c r="G100" s="331"/>
      <c r="H100" s="347"/>
      <c r="I100" s="331">
        <v>208.73333333333332</v>
      </c>
      <c r="J100" s="5">
        <f t="shared" si="10"/>
        <v>477.23333333333335</v>
      </c>
      <c r="K100" s="2">
        <f t="shared" si="7"/>
        <v>4.96666666666664</v>
      </c>
      <c r="L100" s="2">
        <f t="shared" si="8"/>
        <v>1213.8</v>
      </c>
    </row>
    <row r="101" spans="1:12" ht="11.25">
      <c r="A101" s="353">
        <f t="shared" si="9"/>
        <v>99</v>
      </c>
      <c r="B101" s="325" t="s">
        <v>971</v>
      </c>
      <c r="C101" s="347"/>
      <c r="D101" s="347"/>
      <c r="E101" s="347"/>
      <c r="F101" s="331">
        <v>106.05</v>
      </c>
      <c r="G101" s="347"/>
      <c r="H101" s="331">
        <v>136.21666666666667</v>
      </c>
      <c r="I101" s="331">
        <v>230.21666666666673</v>
      </c>
      <c r="J101" s="5">
        <f t="shared" si="10"/>
        <v>472.48333333333335</v>
      </c>
      <c r="K101" s="2">
        <f t="shared" si="7"/>
        <v>4.75</v>
      </c>
      <c r="L101" s="2">
        <f t="shared" si="8"/>
        <v>1218.55</v>
      </c>
    </row>
    <row r="102" spans="1:12" ht="11.25">
      <c r="A102" s="353">
        <f t="shared" si="9"/>
        <v>100</v>
      </c>
      <c r="B102" s="321" t="s">
        <v>770</v>
      </c>
      <c r="C102" s="331">
        <v>240</v>
      </c>
      <c r="D102" s="331">
        <v>228.66666666666666</v>
      </c>
      <c r="E102" s="347"/>
      <c r="F102" s="347"/>
      <c r="G102" s="331"/>
      <c r="H102" s="347"/>
      <c r="I102" s="347"/>
      <c r="J102" s="5">
        <f t="shared" si="10"/>
        <v>468.66666666666663</v>
      </c>
      <c r="K102" s="2">
        <f t="shared" si="7"/>
        <v>3.8166666666667197</v>
      </c>
      <c r="L102" s="2">
        <f t="shared" si="8"/>
        <v>1222.3666666666668</v>
      </c>
    </row>
    <row r="103" spans="1:16" ht="11.25">
      <c r="A103" s="353">
        <f t="shared" si="9"/>
        <v>101</v>
      </c>
      <c r="B103" s="321" t="s">
        <v>653</v>
      </c>
      <c r="C103" s="331">
        <v>172.16666666666666</v>
      </c>
      <c r="D103" s="331">
        <v>293.4166666666667</v>
      </c>
      <c r="E103" s="347"/>
      <c r="F103" s="331"/>
      <c r="G103" s="347"/>
      <c r="H103" s="347"/>
      <c r="I103" s="347"/>
      <c r="J103" s="5">
        <f t="shared" si="10"/>
        <v>465.58333333333337</v>
      </c>
      <c r="K103" s="2">
        <f t="shared" si="7"/>
        <v>3.0833333333332575</v>
      </c>
      <c r="L103" s="2">
        <f t="shared" si="8"/>
        <v>1225.4499999999998</v>
      </c>
      <c r="M103" s="10">
        <v>60</v>
      </c>
      <c r="N103" s="10">
        <v>120</v>
      </c>
      <c r="O103" s="10">
        <v>120</v>
      </c>
      <c r="P103" s="10">
        <v>120</v>
      </c>
    </row>
    <row r="104" spans="1:12" ht="11.25">
      <c r="A104" s="353">
        <f t="shared" si="9"/>
        <v>102</v>
      </c>
      <c r="B104" s="321" t="s">
        <v>68</v>
      </c>
      <c r="C104" s="331">
        <v>247.93333333333334</v>
      </c>
      <c r="D104" s="331"/>
      <c r="E104" s="331">
        <v>217.26666666666668</v>
      </c>
      <c r="F104" s="347"/>
      <c r="G104" s="347"/>
      <c r="H104" s="347"/>
      <c r="I104" s="331"/>
      <c r="J104" s="5">
        <f t="shared" si="10"/>
        <v>465.20000000000005</v>
      </c>
      <c r="K104" s="2">
        <f t="shared" si="7"/>
        <v>0.38333333333332575</v>
      </c>
      <c r="L104" s="2">
        <f t="shared" si="8"/>
        <v>1225.8333333333333</v>
      </c>
    </row>
    <row r="105" spans="1:12" ht="11.25">
      <c r="A105" s="353">
        <f t="shared" si="9"/>
        <v>103</v>
      </c>
      <c r="B105" s="321" t="s">
        <v>92</v>
      </c>
      <c r="C105" s="347"/>
      <c r="D105" s="331">
        <v>119</v>
      </c>
      <c r="E105" s="331">
        <v>160.55</v>
      </c>
      <c r="F105" s="347"/>
      <c r="G105" s="347"/>
      <c r="H105" s="347"/>
      <c r="I105" s="331">
        <v>184.5666666666666</v>
      </c>
      <c r="J105" s="5">
        <f t="shared" si="10"/>
        <v>464.1166666666666</v>
      </c>
      <c r="K105" s="2">
        <f t="shared" si="7"/>
        <v>1.083333333333428</v>
      </c>
      <c r="L105" s="2">
        <f t="shared" si="8"/>
        <v>1226.9166666666667</v>
      </c>
    </row>
    <row r="106" spans="1:12" ht="11.25">
      <c r="A106" s="353">
        <f t="shared" si="9"/>
        <v>104</v>
      </c>
      <c r="B106" s="321" t="s">
        <v>86</v>
      </c>
      <c r="C106" s="331">
        <v>226.5166666666666</v>
      </c>
      <c r="D106" s="331">
        <v>234.9</v>
      </c>
      <c r="E106" s="347"/>
      <c r="F106" s="347"/>
      <c r="G106" s="347"/>
      <c r="H106" s="347"/>
      <c r="I106" s="347"/>
      <c r="J106" s="5">
        <f t="shared" si="10"/>
        <v>461.41666666666663</v>
      </c>
      <c r="K106" s="2">
        <f t="shared" si="7"/>
        <v>2.6999999999999886</v>
      </c>
      <c r="L106" s="2">
        <f t="shared" si="8"/>
        <v>1229.6166666666668</v>
      </c>
    </row>
    <row r="107" spans="1:12" ht="11.25">
      <c r="A107" s="353">
        <f t="shared" si="9"/>
        <v>105</v>
      </c>
      <c r="B107" s="325" t="s">
        <v>978</v>
      </c>
      <c r="C107" s="347"/>
      <c r="D107" s="347"/>
      <c r="E107" s="347"/>
      <c r="F107" s="331">
        <v>226.5166666666666</v>
      </c>
      <c r="G107" s="347"/>
      <c r="H107" s="331">
        <v>234.55000000000004</v>
      </c>
      <c r="I107" s="347"/>
      <c r="J107" s="5">
        <f t="shared" si="10"/>
        <v>461.0666666666666</v>
      </c>
      <c r="K107" s="2">
        <f t="shared" si="7"/>
        <v>0.35000000000002274</v>
      </c>
      <c r="L107" s="2">
        <f t="shared" si="8"/>
        <v>1229.9666666666667</v>
      </c>
    </row>
    <row r="108" spans="1:12" ht="11.25">
      <c r="A108" s="353">
        <f t="shared" si="9"/>
        <v>106</v>
      </c>
      <c r="B108" s="321" t="s">
        <v>746</v>
      </c>
      <c r="C108" s="347"/>
      <c r="D108" s="331">
        <v>112.18333333333334</v>
      </c>
      <c r="E108" s="331">
        <v>170.98333333333332</v>
      </c>
      <c r="F108" s="331">
        <v>174.91666666666666</v>
      </c>
      <c r="G108" s="331"/>
      <c r="H108" s="347"/>
      <c r="I108" s="347"/>
      <c r="J108" s="5">
        <f t="shared" si="10"/>
        <v>458.08333333333326</v>
      </c>
      <c r="K108" s="2">
        <f t="shared" si="7"/>
        <v>2.9833333333333485</v>
      </c>
      <c r="L108" s="2">
        <f t="shared" si="8"/>
        <v>1232.95</v>
      </c>
    </row>
    <row r="109" spans="1:12" ht="11.25">
      <c r="A109" s="353">
        <f t="shared" si="9"/>
        <v>107</v>
      </c>
      <c r="B109" s="340" t="s">
        <v>129</v>
      </c>
      <c r="C109" s="331">
        <v>137.26666666666665</v>
      </c>
      <c r="D109" s="341">
        <v>320</v>
      </c>
      <c r="E109" s="347"/>
      <c r="F109" s="347"/>
      <c r="G109" s="347"/>
      <c r="H109" s="347"/>
      <c r="I109" s="347"/>
      <c r="J109" s="5">
        <f t="shared" si="10"/>
        <v>457.26666666666665</v>
      </c>
      <c r="K109" s="2">
        <f t="shared" si="7"/>
        <v>0.816666666666606</v>
      </c>
      <c r="L109" s="2">
        <f t="shared" si="8"/>
        <v>1233.7666666666667</v>
      </c>
    </row>
    <row r="110" spans="1:12" ht="11.25">
      <c r="A110" s="353">
        <f aca="true" t="shared" si="11" ref="A110:A171">A109+1</f>
        <v>108</v>
      </c>
      <c r="B110" s="321" t="s">
        <v>91</v>
      </c>
      <c r="C110" s="331">
        <v>163.93333333333334</v>
      </c>
      <c r="D110" s="331"/>
      <c r="E110" s="331"/>
      <c r="F110" s="347"/>
      <c r="G110" s="347"/>
      <c r="H110" s="331">
        <v>154.31666666666666</v>
      </c>
      <c r="I110" s="331">
        <v>136.98333333333335</v>
      </c>
      <c r="J110" s="5">
        <f t="shared" si="10"/>
        <v>455.23333333333335</v>
      </c>
      <c r="K110" s="2">
        <f t="shared" si="7"/>
        <v>2.033333333333303</v>
      </c>
      <c r="L110" s="2">
        <f t="shared" si="8"/>
        <v>1235.8</v>
      </c>
    </row>
    <row r="111" spans="1:12" ht="11.25">
      <c r="A111" s="353">
        <f t="shared" si="11"/>
        <v>109</v>
      </c>
      <c r="B111" s="321" t="s">
        <v>624</v>
      </c>
      <c r="C111" s="331">
        <v>227.8</v>
      </c>
      <c r="D111" s="331"/>
      <c r="E111" s="331"/>
      <c r="F111" s="347"/>
      <c r="G111" s="347"/>
      <c r="H111" s="331">
        <v>226.06666666666666</v>
      </c>
      <c r="I111" s="347"/>
      <c r="J111" s="5">
        <f t="shared" si="10"/>
        <v>453.8666666666667</v>
      </c>
      <c r="K111" s="2">
        <f t="shared" si="7"/>
        <v>1.3666666666666742</v>
      </c>
      <c r="L111" s="2">
        <f t="shared" si="8"/>
        <v>1237.1666666666665</v>
      </c>
    </row>
    <row r="112" spans="1:12" ht="11.25">
      <c r="A112" s="353">
        <f t="shared" si="11"/>
        <v>110</v>
      </c>
      <c r="B112" s="321" t="s">
        <v>83</v>
      </c>
      <c r="C112" s="331">
        <v>242.48333333333335</v>
      </c>
      <c r="D112" s="331"/>
      <c r="E112" s="347"/>
      <c r="F112" s="331">
        <v>211.03333333333333</v>
      </c>
      <c r="G112" s="347"/>
      <c r="H112" s="347"/>
      <c r="I112" s="347"/>
      <c r="J112" s="5">
        <f t="shared" si="10"/>
        <v>453.51666666666665</v>
      </c>
      <c r="K112" s="2">
        <f t="shared" si="7"/>
        <v>0.35000000000002274</v>
      </c>
      <c r="L112" s="2">
        <f t="shared" si="8"/>
        <v>1237.5166666666667</v>
      </c>
    </row>
    <row r="113" spans="1:12" ht="11.25">
      <c r="A113" s="353">
        <f t="shared" si="11"/>
        <v>111</v>
      </c>
      <c r="B113" s="321" t="s">
        <v>855</v>
      </c>
      <c r="C113" s="347"/>
      <c r="D113" s="347"/>
      <c r="E113" s="331">
        <v>208.46666666666664</v>
      </c>
      <c r="F113" s="347"/>
      <c r="G113" s="347"/>
      <c r="H113" s="347"/>
      <c r="I113" s="331">
        <v>238.36666666666673</v>
      </c>
      <c r="J113" s="5">
        <f t="shared" si="10"/>
        <v>446.83333333333337</v>
      </c>
      <c r="K113" s="2">
        <f aca="true" t="shared" si="12" ref="K113:K121">J112-J113</f>
        <v>6.68333333333328</v>
      </c>
      <c r="L113" s="2">
        <f aca="true" t="shared" si="13" ref="L113:L121">$J$3-J113</f>
        <v>1244.1999999999998</v>
      </c>
    </row>
    <row r="114" spans="1:12" ht="11.25">
      <c r="A114" s="353">
        <f t="shared" si="11"/>
        <v>112</v>
      </c>
      <c r="B114" s="321" t="s">
        <v>119</v>
      </c>
      <c r="C114" s="331">
        <v>148.1</v>
      </c>
      <c r="D114" s="331"/>
      <c r="E114" s="331"/>
      <c r="F114" s="347"/>
      <c r="G114" s="331">
        <v>296</v>
      </c>
      <c r="H114" s="347"/>
      <c r="I114" s="347"/>
      <c r="J114" s="5">
        <f t="shared" si="10"/>
        <v>444.1</v>
      </c>
      <c r="K114" s="2">
        <f t="shared" si="12"/>
        <v>2.7333333333333485</v>
      </c>
      <c r="L114" s="2">
        <f t="shared" si="13"/>
        <v>1246.9333333333334</v>
      </c>
    </row>
    <row r="115" spans="1:12" ht="11.25">
      <c r="A115" s="353">
        <f t="shared" si="11"/>
        <v>113</v>
      </c>
      <c r="B115" s="321" t="s">
        <v>722</v>
      </c>
      <c r="C115" s="331">
        <v>210.1</v>
      </c>
      <c r="D115" s="331">
        <v>232.4166666666667</v>
      </c>
      <c r="E115" s="347"/>
      <c r="F115" s="347"/>
      <c r="G115" s="331"/>
      <c r="H115" s="347"/>
      <c r="I115" s="347"/>
      <c r="J115" s="5">
        <f t="shared" si="10"/>
        <v>442.5166666666667</v>
      </c>
      <c r="K115" s="2">
        <f t="shared" si="12"/>
        <v>1.5833333333333144</v>
      </c>
      <c r="L115" s="2">
        <f t="shared" si="13"/>
        <v>1248.5166666666667</v>
      </c>
    </row>
    <row r="116" spans="1:12" ht="11.25">
      <c r="A116" s="353">
        <f t="shared" si="11"/>
        <v>114</v>
      </c>
      <c r="B116" s="321" t="s">
        <v>640</v>
      </c>
      <c r="C116" s="331">
        <v>128.08333333333334</v>
      </c>
      <c r="D116" s="331">
        <v>141.35</v>
      </c>
      <c r="E116" s="347"/>
      <c r="F116" s="331">
        <v>168.65</v>
      </c>
      <c r="G116" s="347"/>
      <c r="H116" s="347"/>
      <c r="I116" s="347"/>
      <c r="J116" s="5">
        <f t="shared" si="10"/>
        <v>438.08333333333337</v>
      </c>
      <c r="K116" s="2">
        <f t="shared" si="12"/>
        <v>4.433333333333337</v>
      </c>
      <c r="L116" s="2">
        <f t="shared" si="13"/>
        <v>1252.9499999999998</v>
      </c>
    </row>
    <row r="117" spans="1:12" ht="11.25">
      <c r="A117" s="353">
        <f t="shared" si="11"/>
        <v>115</v>
      </c>
      <c r="B117" s="321" t="s">
        <v>1077</v>
      </c>
      <c r="C117" s="331"/>
      <c r="D117" s="331"/>
      <c r="E117" s="331"/>
      <c r="F117" s="331"/>
      <c r="G117" s="331"/>
      <c r="H117" s="331">
        <v>217.1</v>
      </c>
      <c r="I117" s="331">
        <v>218.64999999999998</v>
      </c>
      <c r="J117" s="5">
        <f t="shared" si="10"/>
        <v>435.75</v>
      </c>
      <c r="K117" s="2">
        <f t="shared" si="12"/>
        <v>2.3333333333333712</v>
      </c>
      <c r="L117" s="2">
        <f t="shared" si="13"/>
        <v>1255.2833333333333</v>
      </c>
    </row>
    <row r="118" spans="1:12" ht="11.25">
      <c r="A118" s="353">
        <f t="shared" si="11"/>
        <v>116</v>
      </c>
      <c r="B118" s="321" t="s">
        <v>816</v>
      </c>
      <c r="C118" s="347"/>
      <c r="D118" s="331">
        <v>120</v>
      </c>
      <c r="E118" s="347"/>
      <c r="F118" s="331">
        <v>314.95</v>
      </c>
      <c r="G118" s="347"/>
      <c r="H118" s="347"/>
      <c r="I118" s="331"/>
      <c r="J118" s="5">
        <f t="shared" si="10"/>
        <v>434.95</v>
      </c>
      <c r="K118" s="2">
        <f t="shared" si="12"/>
        <v>0.8000000000000114</v>
      </c>
      <c r="L118" s="2">
        <f t="shared" si="13"/>
        <v>1256.0833333333333</v>
      </c>
    </row>
    <row r="119" spans="1:12" ht="11.25">
      <c r="A119" s="353">
        <f t="shared" si="11"/>
        <v>117</v>
      </c>
      <c r="B119" s="321" t="s">
        <v>799</v>
      </c>
      <c r="C119" s="347"/>
      <c r="D119" s="331">
        <v>216.1</v>
      </c>
      <c r="E119" s="347"/>
      <c r="F119" s="347"/>
      <c r="G119" s="331">
        <v>216.8166666666667</v>
      </c>
      <c r="H119" s="347"/>
      <c r="I119" s="347"/>
      <c r="J119" s="5">
        <f t="shared" si="10"/>
        <v>432.9166666666667</v>
      </c>
      <c r="K119" s="2">
        <f t="shared" si="12"/>
        <v>2.033333333333303</v>
      </c>
      <c r="L119" s="2">
        <f t="shared" si="13"/>
        <v>1258.1166666666666</v>
      </c>
    </row>
    <row r="120" spans="1:12" ht="11.25">
      <c r="A120" s="353">
        <f t="shared" si="11"/>
        <v>118</v>
      </c>
      <c r="B120" s="321" t="s">
        <v>394</v>
      </c>
      <c r="C120" s="331">
        <v>80</v>
      </c>
      <c r="D120" s="331"/>
      <c r="E120" s="331">
        <v>113.61666666666667</v>
      </c>
      <c r="F120" s="331"/>
      <c r="G120" s="347"/>
      <c r="H120" s="331">
        <v>232.51666666666665</v>
      </c>
      <c r="I120" s="347"/>
      <c r="J120" s="5">
        <f t="shared" si="10"/>
        <v>426.1333333333333</v>
      </c>
      <c r="K120" s="2">
        <f t="shared" si="12"/>
        <v>6.78333333333336</v>
      </c>
      <c r="L120" s="2">
        <f t="shared" si="13"/>
        <v>1264.9</v>
      </c>
    </row>
    <row r="121" spans="1:12" ht="11.25">
      <c r="A121" s="353">
        <f t="shared" si="11"/>
        <v>119</v>
      </c>
      <c r="B121" s="321" t="s">
        <v>626</v>
      </c>
      <c r="C121" s="331">
        <v>187.5833333333333</v>
      </c>
      <c r="D121" s="331"/>
      <c r="E121" s="331"/>
      <c r="F121" s="331">
        <v>237.2</v>
      </c>
      <c r="G121" s="347"/>
      <c r="H121" s="347"/>
      <c r="I121" s="347"/>
      <c r="J121" s="5">
        <f t="shared" si="10"/>
        <v>424.7833333333333</v>
      </c>
      <c r="K121" s="2">
        <f t="shared" si="12"/>
        <v>1.3500000000000227</v>
      </c>
      <c r="L121" s="2">
        <f t="shared" si="13"/>
        <v>1266.25</v>
      </c>
    </row>
    <row r="122" spans="1:12" ht="11.25">
      <c r="A122" s="353">
        <f t="shared" si="11"/>
        <v>120</v>
      </c>
      <c r="B122" s="321" t="s">
        <v>407</v>
      </c>
      <c r="C122" s="331"/>
      <c r="D122" s="331"/>
      <c r="E122" s="331"/>
      <c r="F122" s="331"/>
      <c r="G122" s="331"/>
      <c r="H122" s="331">
        <v>221.21666666666667</v>
      </c>
      <c r="I122" s="331">
        <v>203.33333333333337</v>
      </c>
      <c r="J122" s="5">
        <f t="shared" si="10"/>
        <v>424.55000000000007</v>
      </c>
      <c r="K122" s="2">
        <f t="shared" si="7"/>
        <v>0.2333333333332348</v>
      </c>
      <c r="L122" s="2">
        <f t="shared" si="8"/>
        <v>1266.4833333333331</v>
      </c>
    </row>
    <row r="123" spans="1:12" ht="11.25">
      <c r="A123" s="353">
        <f t="shared" si="11"/>
        <v>121</v>
      </c>
      <c r="B123" s="321" t="s">
        <v>765</v>
      </c>
      <c r="C123" s="331">
        <v>139.31666666666666</v>
      </c>
      <c r="D123" s="331">
        <v>96</v>
      </c>
      <c r="E123" s="331"/>
      <c r="F123" s="331">
        <v>183.5333333333333</v>
      </c>
      <c r="G123" s="347"/>
      <c r="H123" s="347"/>
      <c r="I123" s="347"/>
      <c r="J123" s="5">
        <f t="shared" si="10"/>
        <v>418.84999999999997</v>
      </c>
      <c r="K123" s="2">
        <f t="shared" si="7"/>
        <v>5.700000000000102</v>
      </c>
      <c r="L123" s="2">
        <f t="shared" si="8"/>
        <v>1272.1833333333334</v>
      </c>
    </row>
    <row r="124" spans="1:12" ht="11.25">
      <c r="A124" s="353">
        <f t="shared" si="11"/>
        <v>122</v>
      </c>
      <c r="B124" s="321" t="s">
        <v>144</v>
      </c>
      <c r="C124" s="331">
        <v>191.35</v>
      </c>
      <c r="D124" s="331"/>
      <c r="E124" s="331">
        <v>225.1</v>
      </c>
      <c r="F124" s="347"/>
      <c r="G124" s="347"/>
      <c r="H124" s="347"/>
      <c r="I124" s="347"/>
      <c r="J124" s="5">
        <f t="shared" si="10"/>
        <v>416.45</v>
      </c>
      <c r="K124" s="2">
        <f t="shared" si="7"/>
        <v>2.3999999999999773</v>
      </c>
      <c r="L124" s="2">
        <f t="shared" si="8"/>
        <v>1274.5833333333333</v>
      </c>
    </row>
    <row r="125" spans="1:12" ht="11.25">
      <c r="A125" s="353">
        <f t="shared" si="11"/>
        <v>123</v>
      </c>
      <c r="B125" s="340" t="s">
        <v>616</v>
      </c>
      <c r="C125" s="331">
        <v>228.4</v>
      </c>
      <c r="D125" s="331"/>
      <c r="E125" s="331"/>
      <c r="F125" s="347"/>
      <c r="G125" s="347"/>
      <c r="H125" s="331">
        <v>184.08333333333334</v>
      </c>
      <c r="I125" s="347"/>
      <c r="J125" s="5">
        <f t="shared" si="10"/>
        <v>412.48333333333335</v>
      </c>
      <c r="K125" s="2">
        <f t="shared" si="7"/>
        <v>3.96666666666664</v>
      </c>
      <c r="L125" s="2">
        <f t="shared" si="8"/>
        <v>1278.55</v>
      </c>
    </row>
    <row r="126" spans="1:12" ht="11.25">
      <c r="A126" s="353">
        <f t="shared" si="11"/>
        <v>124</v>
      </c>
      <c r="B126" s="340" t="s">
        <v>619</v>
      </c>
      <c r="C126" s="331">
        <v>170.3</v>
      </c>
      <c r="D126" s="331"/>
      <c r="E126" s="331">
        <v>230.55</v>
      </c>
      <c r="F126" s="347"/>
      <c r="G126" s="347"/>
      <c r="H126" s="347"/>
      <c r="I126" s="347"/>
      <c r="J126" s="5">
        <f t="shared" si="10"/>
        <v>400.85</v>
      </c>
      <c r="K126" s="2">
        <f t="shared" si="7"/>
        <v>11.633333333333326</v>
      </c>
      <c r="L126" s="2">
        <f t="shared" si="8"/>
        <v>1290.1833333333334</v>
      </c>
    </row>
    <row r="127" spans="1:12" ht="11.25">
      <c r="A127" s="353">
        <f t="shared" si="11"/>
        <v>125</v>
      </c>
      <c r="B127" s="321" t="s">
        <v>171</v>
      </c>
      <c r="C127" s="347"/>
      <c r="D127" s="347"/>
      <c r="E127" s="331">
        <v>80</v>
      </c>
      <c r="F127" s="331">
        <v>320</v>
      </c>
      <c r="G127" s="347"/>
      <c r="H127" s="347"/>
      <c r="I127" s="347"/>
      <c r="J127" s="5">
        <f t="shared" si="10"/>
        <v>400</v>
      </c>
      <c r="K127" s="2">
        <f t="shared" si="7"/>
        <v>0.8500000000000227</v>
      </c>
      <c r="L127" s="2">
        <f t="shared" si="8"/>
        <v>1291.0333333333333</v>
      </c>
    </row>
    <row r="128" spans="1:12" ht="11.25">
      <c r="A128" s="353">
        <f t="shared" si="11"/>
        <v>126</v>
      </c>
      <c r="B128" s="321" t="s">
        <v>205</v>
      </c>
      <c r="C128" s="347"/>
      <c r="D128" s="331">
        <v>104.20000000000005</v>
      </c>
      <c r="E128" s="331">
        <v>290.9666666666667</v>
      </c>
      <c r="F128" s="347"/>
      <c r="G128" s="347"/>
      <c r="H128" s="347"/>
      <c r="I128" s="347"/>
      <c r="J128" s="5">
        <f t="shared" si="10"/>
        <v>395.16666666666674</v>
      </c>
      <c r="K128" s="2">
        <f t="shared" si="7"/>
        <v>4.8333333333332575</v>
      </c>
      <c r="L128" s="2">
        <f t="shared" si="8"/>
        <v>1295.8666666666666</v>
      </c>
    </row>
    <row r="129" spans="1:12" ht="11.25">
      <c r="A129" s="353">
        <f t="shared" si="11"/>
        <v>127</v>
      </c>
      <c r="B129" s="321" t="s">
        <v>1124</v>
      </c>
      <c r="C129" s="347"/>
      <c r="D129" s="331">
        <v>184.36666666666667</v>
      </c>
      <c r="E129" s="331">
        <v>209.9</v>
      </c>
      <c r="F129" s="347"/>
      <c r="G129" s="347"/>
      <c r="H129" s="347"/>
      <c r="I129" s="347"/>
      <c r="J129" s="5">
        <f t="shared" si="10"/>
        <v>394.26666666666665</v>
      </c>
      <c r="K129" s="2">
        <f t="shared" si="7"/>
        <v>0.900000000000091</v>
      </c>
      <c r="L129" s="2">
        <f t="shared" si="8"/>
        <v>1296.7666666666667</v>
      </c>
    </row>
    <row r="130" spans="1:12" ht="11.25">
      <c r="A130" s="353">
        <f t="shared" si="11"/>
        <v>128</v>
      </c>
      <c r="B130" s="336" t="s">
        <v>397</v>
      </c>
      <c r="C130" s="347"/>
      <c r="D130" s="347"/>
      <c r="E130" s="347"/>
      <c r="F130" s="331">
        <v>96</v>
      </c>
      <c r="G130" s="331">
        <v>159.56666666666666</v>
      </c>
      <c r="H130" s="347">
        <v>120</v>
      </c>
      <c r="I130" s="347"/>
      <c r="J130" s="5">
        <f t="shared" si="10"/>
        <v>375.56666666666666</v>
      </c>
      <c r="K130" s="2">
        <f t="shared" si="7"/>
        <v>18.69999999999999</v>
      </c>
      <c r="L130" s="2">
        <f t="shared" si="8"/>
        <v>1315.4666666666667</v>
      </c>
    </row>
    <row r="131" spans="1:12" ht="11.25">
      <c r="A131" s="353">
        <f t="shared" si="11"/>
        <v>129</v>
      </c>
      <c r="B131" s="321" t="s">
        <v>1132</v>
      </c>
      <c r="C131" s="347"/>
      <c r="D131" s="331">
        <v>249</v>
      </c>
      <c r="E131" s="347"/>
      <c r="F131" s="331"/>
      <c r="G131" s="347"/>
      <c r="H131" s="331">
        <v>120</v>
      </c>
      <c r="I131" s="331"/>
      <c r="J131" s="5">
        <f aca="true" t="shared" si="14" ref="J131:J162">SUM(C131:I131)</f>
        <v>369</v>
      </c>
      <c r="K131" s="2">
        <f t="shared" si="7"/>
        <v>6.566666666666663</v>
      </c>
      <c r="L131" s="2">
        <f t="shared" si="8"/>
        <v>1322.0333333333333</v>
      </c>
    </row>
    <row r="132" spans="1:12" ht="11.25">
      <c r="A132" s="353">
        <f t="shared" si="11"/>
        <v>130</v>
      </c>
      <c r="B132" s="340" t="s">
        <v>697</v>
      </c>
      <c r="C132" s="347"/>
      <c r="D132" s="341">
        <v>181.88333333333327</v>
      </c>
      <c r="E132" s="331">
        <v>184.6</v>
      </c>
      <c r="F132" s="347"/>
      <c r="G132" s="331"/>
      <c r="H132" s="347"/>
      <c r="I132" s="347"/>
      <c r="J132" s="5">
        <f t="shared" si="14"/>
        <v>366.48333333333323</v>
      </c>
      <c r="K132" s="2">
        <f aca="true" t="shared" si="15" ref="K132:K195">J131-J132</f>
        <v>2.516666666666765</v>
      </c>
      <c r="L132" s="2">
        <f aca="true" t="shared" si="16" ref="L132:L195">$J$3-J132</f>
        <v>1324.5500000000002</v>
      </c>
    </row>
    <row r="133" spans="1:12" ht="11.25">
      <c r="A133" s="353">
        <f t="shared" si="11"/>
        <v>131</v>
      </c>
      <c r="B133" s="321" t="s">
        <v>761</v>
      </c>
      <c r="C133" s="347"/>
      <c r="D133" s="331">
        <v>40</v>
      </c>
      <c r="E133" s="347"/>
      <c r="F133" s="331">
        <v>155.33333333333334</v>
      </c>
      <c r="G133" s="331">
        <v>170.75</v>
      </c>
      <c r="H133" s="347"/>
      <c r="I133" s="347"/>
      <c r="J133" s="5">
        <f t="shared" si="14"/>
        <v>366.08333333333337</v>
      </c>
      <c r="K133" s="2">
        <f t="shared" si="15"/>
        <v>0.3999999999998636</v>
      </c>
      <c r="L133" s="2">
        <f t="shared" si="16"/>
        <v>1324.9499999999998</v>
      </c>
    </row>
    <row r="134" spans="1:12" ht="11.25">
      <c r="A134" s="353">
        <f t="shared" si="11"/>
        <v>132</v>
      </c>
      <c r="B134" s="321" t="s">
        <v>629</v>
      </c>
      <c r="C134" s="331">
        <v>82.91666666666667</v>
      </c>
      <c r="D134" s="341">
        <v>120</v>
      </c>
      <c r="E134" s="331"/>
      <c r="F134" s="331"/>
      <c r="G134" s="347"/>
      <c r="H134" s="331">
        <v>154.8</v>
      </c>
      <c r="I134" s="347"/>
      <c r="J134" s="5">
        <f t="shared" si="14"/>
        <v>357.7166666666667</v>
      </c>
      <c r="K134" s="2">
        <f t="shared" si="15"/>
        <v>8.366666666666674</v>
      </c>
      <c r="L134" s="2">
        <f t="shared" si="16"/>
        <v>1333.3166666666666</v>
      </c>
    </row>
    <row r="135" spans="1:12" ht="11.25">
      <c r="A135" s="353">
        <f t="shared" si="11"/>
        <v>133</v>
      </c>
      <c r="B135" s="325" t="s">
        <v>918</v>
      </c>
      <c r="C135" s="347"/>
      <c r="D135" s="347"/>
      <c r="E135" s="347"/>
      <c r="F135" s="331">
        <v>235.3</v>
      </c>
      <c r="G135" s="347"/>
      <c r="H135" s="347">
        <v>120</v>
      </c>
      <c r="I135" s="347"/>
      <c r="J135" s="5">
        <f t="shared" si="14"/>
        <v>355.3</v>
      </c>
      <c r="K135" s="2">
        <f t="shared" si="15"/>
        <v>2.4166666666666856</v>
      </c>
      <c r="L135" s="2">
        <f t="shared" si="16"/>
        <v>1335.7333333333333</v>
      </c>
    </row>
    <row r="136" spans="1:12" ht="11.25">
      <c r="A136" s="353">
        <f t="shared" si="11"/>
        <v>134</v>
      </c>
      <c r="B136" s="321" t="s">
        <v>122</v>
      </c>
      <c r="C136" s="347"/>
      <c r="D136" s="331">
        <v>158.65000000000003</v>
      </c>
      <c r="E136" s="347"/>
      <c r="F136" s="331">
        <v>194.26666666666662</v>
      </c>
      <c r="G136" s="347"/>
      <c r="H136" s="347"/>
      <c r="I136" s="347"/>
      <c r="J136" s="5">
        <f t="shared" si="14"/>
        <v>352.91666666666663</v>
      </c>
      <c r="K136" s="2">
        <f t="shared" si="15"/>
        <v>2.3833333333333826</v>
      </c>
      <c r="L136" s="2">
        <f t="shared" si="16"/>
        <v>1338.1166666666668</v>
      </c>
    </row>
    <row r="137" spans="1:12" ht="11.25">
      <c r="A137" s="353">
        <f t="shared" si="11"/>
        <v>135</v>
      </c>
      <c r="B137" s="321" t="s">
        <v>158</v>
      </c>
      <c r="C137" s="331">
        <v>178.4</v>
      </c>
      <c r="D137" s="331">
        <v>174.3166666666667</v>
      </c>
      <c r="E137" s="347"/>
      <c r="F137" s="347"/>
      <c r="G137" s="347"/>
      <c r="H137" s="331"/>
      <c r="I137" s="347"/>
      <c r="J137" s="5">
        <f t="shared" si="14"/>
        <v>352.7166666666667</v>
      </c>
      <c r="K137" s="2">
        <f t="shared" si="15"/>
        <v>0.1999999999999318</v>
      </c>
      <c r="L137" s="2">
        <f t="shared" si="16"/>
        <v>1338.3166666666666</v>
      </c>
    </row>
    <row r="138" spans="1:12" ht="11.25">
      <c r="A138" s="353">
        <f t="shared" si="11"/>
        <v>136</v>
      </c>
      <c r="B138" s="325" t="s">
        <v>1047</v>
      </c>
      <c r="C138" s="347"/>
      <c r="D138" s="347"/>
      <c r="E138" s="347"/>
      <c r="F138" s="347"/>
      <c r="G138" s="331">
        <v>159.15</v>
      </c>
      <c r="H138" s="347"/>
      <c r="I138" s="331">
        <v>191.89999999999995</v>
      </c>
      <c r="J138" s="5">
        <f t="shared" si="14"/>
        <v>351.04999999999995</v>
      </c>
      <c r="K138" s="2">
        <f t="shared" si="15"/>
        <v>1.6666666666667425</v>
      </c>
      <c r="L138" s="2">
        <f t="shared" si="16"/>
        <v>1339.9833333333333</v>
      </c>
    </row>
    <row r="139" spans="1:12" ht="11.25">
      <c r="A139" s="353">
        <f t="shared" si="11"/>
        <v>137</v>
      </c>
      <c r="B139" s="340" t="s">
        <v>693</v>
      </c>
      <c r="C139" s="331">
        <v>148.91666666666666</v>
      </c>
      <c r="D139" s="341">
        <v>198.21666666666664</v>
      </c>
      <c r="E139" s="347"/>
      <c r="F139" s="347"/>
      <c r="G139" s="347"/>
      <c r="H139" s="347"/>
      <c r="I139" s="347"/>
      <c r="J139" s="5">
        <f t="shared" si="14"/>
        <v>347.1333333333333</v>
      </c>
      <c r="K139" s="2">
        <f t="shared" si="15"/>
        <v>3.9166666666666288</v>
      </c>
      <c r="L139" s="2">
        <f t="shared" si="16"/>
        <v>1343.9</v>
      </c>
    </row>
    <row r="140" spans="1:12" ht="11.25">
      <c r="A140" s="353">
        <f t="shared" si="11"/>
        <v>138</v>
      </c>
      <c r="B140" s="321" t="s">
        <v>212</v>
      </c>
      <c r="C140" s="347"/>
      <c r="D140" s="347"/>
      <c r="E140" s="331">
        <v>148.15</v>
      </c>
      <c r="F140" s="331">
        <v>197.16666666666666</v>
      </c>
      <c r="G140" s="331"/>
      <c r="H140" s="347"/>
      <c r="I140" s="347"/>
      <c r="J140" s="5">
        <f t="shared" si="14"/>
        <v>345.31666666666666</v>
      </c>
      <c r="K140" s="2">
        <f t="shared" si="15"/>
        <v>1.8166666666666629</v>
      </c>
      <c r="L140" s="2">
        <f t="shared" si="16"/>
        <v>1345.7166666666667</v>
      </c>
    </row>
    <row r="141" spans="1:12" ht="11.25">
      <c r="A141" s="353">
        <f t="shared" si="11"/>
        <v>139</v>
      </c>
      <c r="B141" s="321" t="s">
        <v>329</v>
      </c>
      <c r="C141" s="331">
        <v>97.8</v>
      </c>
      <c r="D141" s="331"/>
      <c r="E141" s="347"/>
      <c r="F141" s="347"/>
      <c r="G141" s="347"/>
      <c r="H141" s="331"/>
      <c r="I141" s="331">
        <v>244.63333333333333</v>
      </c>
      <c r="J141" s="5">
        <f t="shared" si="14"/>
        <v>342.43333333333334</v>
      </c>
      <c r="K141" s="2">
        <f t="shared" si="15"/>
        <v>2.8833333333333258</v>
      </c>
      <c r="L141" s="2">
        <f t="shared" si="16"/>
        <v>1348.6</v>
      </c>
    </row>
    <row r="142" spans="1:12" ht="11.25">
      <c r="A142" s="353">
        <f t="shared" si="11"/>
        <v>140</v>
      </c>
      <c r="B142" s="321" t="s">
        <v>654</v>
      </c>
      <c r="C142" s="331">
        <v>166.43333333333334</v>
      </c>
      <c r="D142" s="331"/>
      <c r="E142" s="331"/>
      <c r="F142" s="331"/>
      <c r="G142" s="347"/>
      <c r="H142" s="347"/>
      <c r="I142" s="331">
        <v>175.53333333333336</v>
      </c>
      <c r="J142" s="5">
        <f t="shared" si="14"/>
        <v>341.9666666666667</v>
      </c>
      <c r="K142" s="2">
        <f t="shared" si="15"/>
        <v>0.46666666666664014</v>
      </c>
      <c r="L142" s="2">
        <f t="shared" si="16"/>
        <v>1349.0666666666666</v>
      </c>
    </row>
    <row r="143" spans="1:12" ht="11.25">
      <c r="A143" s="353">
        <f t="shared" si="11"/>
        <v>141</v>
      </c>
      <c r="B143" s="321" t="s">
        <v>232</v>
      </c>
      <c r="C143" s="331">
        <v>93.2</v>
      </c>
      <c r="D143" s="331"/>
      <c r="E143" s="347"/>
      <c r="F143" s="331">
        <v>247.43333333333337</v>
      </c>
      <c r="G143" s="347"/>
      <c r="H143" s="347"/>
      <c r="I143" s="347"/>
      <c r="J143" s="5">
        <f t="shared" si="14"/>
        <v>340.6333333333334</v>
      </c>
      <c r="K143" s="2">
        <f t="shared" si="15"/>
        <v>1.3333333333333144</v>
      </c>
      <c r="L143" s="2">
        <f t="shared" si="16"/>
        <v>1350.3999999999999</v>
      </c>
    </row>
    <row r="144" spans="1:12" ht="11.25">
      <c r="A144" s="353">
        <f t="shared" si="11"/>
        <v>142</v>
      </c>
      <c r="B144" s="321" t="s">
        <v>885</v>
      </c>
      <c r="C144" s="347"/>
      <c r="D144" s="347"/>
      <c r="E144" s="331">
        <v>120</v>
      </c>
      <c r="F144" s="347"/>
      <c r="G144" s="331"/>
      <c r="H144" s="331">
        <v>219.96666666666664</v>
      </c>
      <c r="I144" s="347"/>
      <c r="J144" s="5">
        <f t="shared" si="14"/>
        <v>339.96666666666664</v>
      </c>
      <c r="K144" s="2">
        <f t="shared" si="15"/>
        <v>0.6666666666667425</v>
      </c>
      <c r="L144" s="2">
        <f t="shared" si="16"/>
        <v>1351.0666666666666</v>
      </c>
    </row>
    <row r="145" spans="1:12" ht="11.25">
      <c r="A145" s="353">
        <f t="shared" si="11"/>
        <v>143</v>
      </c>
      <c r="B145" s="321" t="s">
        <v>174</v>
      </c>
      <c r="C145" s="331">
        <v>76.63333333333333</v>
      </c>
      <c r="D145" s="331"/>
      <c r="E145" s="331">
        <v>254.25</v>
      </c>
      <c r="F145" s="347"/>
      <c r="G145" s="347"/>
      <c r="H145" s="347"/>
      <c r="I145" s="347"/>
      <c r="J145" s="5">
        <f t="shared" si="14"/>
        <v>330.8833333333333</v>
      </c>
      <c r="K145" s="2">
        <f t="shared" si="15"/>
        <v>9.083333333333314</v>
      </c>
      <c r="L145" s="2">
        <f t="shared" si="16"/>
        <v>1360.15</v>
      </c>
    </row>
    <row r="146" spans="1:12" ht="11.25">
      <c r="A146" s="353">
        <f t="shared" si="11"/>
        <v>144</v>
      </c>
      <c r="B146" s="321" t="s">
        <v>32</v>
      </c>
      <c r="C146" s="331">
        <v>111.96666666666665</v>
      </c>
      <c r="D146" s="331"/>
      <c r="E146" s="331">
        <v>218.03333333333333</v>
      </c>
      <c r="F146" s="347"/>
      <c r="G146" s="347"/>
      <c r="H146" s="331"/>
      <c r="I146" s="331"/>
      <c r="J146" s="5">
        <f t="shared" si="14"/>
        <v>330</v>
      </c>
      <c r="K146" s="2">
        <f t="shared" si="15"/>
        <v>0.8833333333333258</v>
      </c>
      <c r="L146" s="2">
        <f t="shared" si="16"/>
        <v>1361.0333333333333</v>
      </c>
    </row>
    <row r="147" spans="1:12" ht="11.25">
      <c r="A147" s="353">
        <f t="shared" si="11"/>
        <v>145</v>
      </c>
      <c r="B147" s="325" t="s">
        <v>1048</v>
      </c>
      <c r="C147" s="347"/>
      <c r="D147" s="347"/>
      <c r="E147" s="347"/>
      <c r="F147" s="347"/>
      <c r="G147" s="331">
        <v>153.71666666666667</v>
      </c>
      <c r="H147" s="347"/>
      <c r="I147" s="331">
        <v>176.09999999999997</v>
      </c>
      <c r="J147" s="5">
        <f t="shared" si="14"/>
        <v>329.8166666666666</v>
      </c>
      <c r="K147" s="2">
        <f t="shared" si="15"/>
        <v>0.18333333333339397</v>
      </c>
      <c r="L147" s="2">
        <f t="shared" si="16"/>
        <v>1361.2166666666667</v>
      </c>
    </row>
    <row r="148" spans="1:12" ht="11.25">
      <c r="A148" s="353">
        <f t="shared" si="11"/>
        <v>146</v>
      </c>
      <c r="B148" s="321" t="s">
        <v>154</v>
      </c>
      <c r="C148" s="331">
        <v>100.96666666666668</v>
      </c>
      <c r="D148" s="331"/>
      <c r="E148" s="331"/>
      <c r="F148" s="331">
        <v>226.5833333333334</v>
      </c>
      <c r="G148" s="347"/>
      <c r="H148" s="347"/>
      <c r="I148" s="347"/>
      <c r="J148" s="5">
        <f t="shared" si="14"/>
        <v>327.55000000000007</v>
      </c>
      <c r="K148" s="2">
        <f t="shared" si="15"/>
        <v>2.266666666666538</v>
      </c>
      <c r="L148" s="2">
        <f t="shared" si="16"/>
        <v>1363.4833333333331</v>
      </c>
    </row>
    <row r="149" spans="1:12" ht="11.25">
      <c r="A149" s="353">
        <f t="shared" si="11"/>
        <v>147</v>
      </c>
      <c r="B149" s="321" t="s">
        <v>470</v>
      </c>
      <c r="C149" s="331">
        <v>94.96666666666667</v>
      </c>
      <c r="D149" s="331">
        <v>149.75</v>
      </c>
      <c r="E149" s="331"/>
      <c r="F149" s="331">
        <v>82.53333333333333</v>
      </c>
      <c r="G149" s="347"/>
      <c r="H149" s="347"/>
      <c r="I149" s="347"/>
      <c r="J149" s="5">
        <f t="shared" si="14"/>
        <v>327.25</v>
      </c>
      <c r="K149" s="2">
        <f t="shared" si="15"/>
        <v>0.3000000000000682</v>
      </c>
      <c r="L149" s="2">
        <f t="shared" si="16"/>
        <v>1363.7833333333333</v>
      </c>
    </row>
    <row r="150" spans="1:12" ht="11.25">
      <c r="A150" s="353">
        <f t="shared" si="11"/>
        <v>148</v>
      </c>
      <c r="B150" s="321" t="s">
        <v>213</v>
      </c>
      <c r="C150" s="331">
        <v>188.88333333333333</v>
      </c>
      <c r="D150" s="331">
        <v>138.13333333333333</v>
      </c>
      <c r="E150" s="347"/>
      <c r="F150" s="347"/>
      <c r="G150" s="347"/>
      <c r="H150" s="347"/>
      <c r="I150" s="347"/>
      <c r="J150" s="5">
        <f t="shared" si="14"/>
        <v>327.01666666666665</v>
      </c>
      <c r="K150" s="2">
        <f t="shared" si="15"/>
        <v>0.2333333333333485</v>
      </c>
      <c r="L150" s="2">
        <f t="shared" si="16"/>
        <v>1364.0166666666667</v>
      </c>
    </row>
    <row r="151" spans="1:12" ht="11.25">
      <c r="A151" s="353">
        <f t="shared" si="11"/>
        <v>149</v>
      </c>
      <c r="B151" s="321" t="s">
        <v>625</v>
      </c>
      <c r="C151" s="331">
        <v>194.4</v>
      </c>
      <c r="D151" s="331"/>
      <c r="E151" s="331">
        <v>132.05</v>
      </c>
      <c r="F151" s="331"/>
      <c r="G151" s="347"/>
      <c r="H151" s="347"/>
      <c r="I151" s="347"/>
      <c r="J151" s="5">
        <f t="shared" si="14"/>
        <v>326.45000000000005</v>
      </c>
      <c r="K151" s="2">
        <f t="shared" si="15"/>
        <v>0.566666666666606</v>
      </c>
      <c r="L151" s="2">
        <f t="shared" si="16"/>
        <v>1364.5833333333333</v>
      </c>
    </row>
    <row r="152" spans="1:12" ht="11.25">
      <c r="A152" s="353">
        <f t="shared" si="11"/>
        <v>150</v>
      </c>
      <c r="B152" s="321" t="s">
        <v>63</v>
      </c>
      <c r="C152" s="331">
        <v>184.4</v>
      </c>
      <c r="D152" s="331"/>
      <c r="E152" s="331"/>
      <c r="F152" s="347"/>
      <c r="G152" s="347"/>
      <c r="H152" s="347"/>
      <c r="I152" s="331">
        <v>138.81666666666666</v>
      </c>
      <c r="J152" s="5">
        <f t="shared" si="14"/>
        <v>323.2166666666667</v>
      </c>
      <c r="K152" s="2">
        <f t="shared" si="15"/>
        <v>3.2333333333333485</v>
      </c>
      <c r="L152" s="2">
        <f t="shared" si="16"/>
        <v>1367.8166666666666</v>
      </c>
    </row>
    <row r="153" spans="1:12" ht="11.25">
      <c r="A153" s="353">
        <f t="shared" si="11"/>
        <v>151</v>
      </c>
      <c r="B153" s="321" t="s">
        <v>219</v>
      </c>
      <c r="C153" s="331">
        <v>153.93333333333334</v>
      </c>
      <c r="D153" s="331">
        <v>168.21666666666667</v>
      </c>
      <c r="E153" s="347"/>
      <c r="F153" s="347"/>
      <c r="G153" s="347"/>
      <c r="H153" s="347"/>
      <c r="I153" s="331"/>
      <c r="J153" s="5">
        <f t="shared" si="14"/>
        <v>322.15</v>
      </c>
      <c r="K153" s="2">
        <f t="shared" si="15"/>
        <v>1.0666666666667197</v>
      </c>
      <c r="L153" s="2">
        <f t="shared" si="16"/>
        <v>1368.8833333333332</v>
      </c>
    </row>
    <row r="154" spans="1:12" ht="11.25">
      <c r="A154" s="353">
        <f t="shared" si="11"/>
        <v>152</v>
      </c>
      <c r="B154" s="321" t="s">
        <v>87</v>
      </c>
      <c r="C154" s="331"/>
      <c r="D154" s="331"/>
      <c r="E154" s="331"/>
      <c r="F154" s="331"/>
      <c r="G154" s="331"/>
      <c r="H154" s="331">
        <v>320</v>
      </c>
      <c r="I154" s="347"/>
      <c r="J154" s="5">
        <f t="shared" si="14"/>
        <v>320</v>
      </c>
      <c r="K154" s="2">
        <f t="shared" si="15"/>
        <v>2.1499999999999773</v>
      </c>
      <c r="L154" s="2">
        <f t="shared" si="16"/>
        <v>1371.0333333333333</v>
      </c>
    </row>
    <row r="155" spans="1:12" ht="11.25">
      <c r="A155" s="353">
        <f t="shared" si="11"/>
        <v>153</v>
      </c>
      <c r="B155" s="321" t="s">
        <v>53</v>
      </c>
      <c r="C155" s="347"/>
      <c r="D155" s="331">
        <v>313.15</v>
      </c>
      <c r="E155" s="347"/>
      <c r="F155" s="347"/>
      <c r="G155" s="347"/>
      <c r="H155" s="347"/>
      <c r="I155" s="347"/>
      <c r="J155" s="5">
        <f t="shared" si="14"/>
        <v>313.15</v>
      </c>
      <c r="K155" s="2">
        <f t="shared" si="15"/>
        <v>6.850000000000023</v>
      </c>
      <c r="L155" s="2">
        <f t="shared" si="16"/>
        <v>1377.8833333333332</v>
      </c>
    </row>
    <row r="156" spans="1:12" ht="11.25">
      <c r="A156" s="353">
        <f t="shared" si="11"/>
        <v>154</v>
      </c>
      <c r="B156" s="321" t="s">
        <v>262</v>
      </c>
      <c r="C156" s="331">
        <v>185.05</v>
      </c>
      <c r="D156" s="331">
        <v>127.23333333333335</v>
      </c>
      <c r="E156" s="347"/>
      <c r="F156" s="347"/>
      <c r="G156" s="331"/>
      <c r="H156" s="347"/>
      <c r="I156" s="347"/>
      <c r="J156" s="5">
        <f t="shared" si="14"/>
        <v>312.28333333333336</v>
      </c>
      <c r="K156" s="2">
        <f t="shared" si="15"/>
        <v>0.8666666666666174</v>
      </c>
      <c r="L156" s="2">
        <f t="shared" si="16"/>
        <v>1378.75</v>
      </c>
    </row>
    <row r="157" spans="1:12" ht="11.25">
      <c r="A157" s="353">
        <f t="shared" si="11"/>
        <v>155</v>
      </c>
      <c r="B157" s="321" t="s">
        <v>810</v>
      </c>
      <c r="C157" s="347"/>
      <c r="D157" s="331">
        <v>116.24999999999999</v>
      </c>
      <c r="E157" s="331">
        <v>195.36666666666667</v>
      </c>
      <c r="F157" s="331"/>
      <c r="G157" s="347"/>
      <c r="H157" s="347"/>
      <c r="I157" s="347"/>
      <c r="J157" s="5">
        <f t="shared" si="14"/>
        <v>311.6166666666667</v>
      </c>
      <c r="K157" s="2">
        <f t="shared" si="15"/>
        <v>0.6666666666666856</v>
      </c>
      <c r="L157" s="2">
        <f t="shared" si="16"/>
        <v>1379.4166666666665</v>
      </c>
    </row>
    <row r="158" spans="1:12" ht="11.25">
      <c r="A158" s="353">
        <f t="shared" si="11"/>
        <v>156</v>
      </c>
      <c r="B158" s="340" t="s">
        <v>613</v>
      </c>
      <c r="C158" s="331">
        <v>304.88333333333327</v>
      </c>
      <c r="D158" s="331"/>
      <c r="E158" s="331"/>
      <c r="F158" s="347"/>
      <c r="G158" s="347"/>
      <c r="H158" s="331"/>
      <c r="I158" s="347"/>
      <c r="J158" s="5">
        <f t="shared" si="14"/>
        <v>304.88333333333327</v>
      </c>
      <c r="K158" s="2">
        <f t="shared" si="15"/>
        <v>6.733333333333405</v>
      </c>
      <c r="L158" s="2">
        <f t="shared" si="16"/>
        <v>1386.15</v>
      </c>
    </row>
    <row r="159" spans="1:12" ht="11.25">
      <c r="A159" s="353">
        <f t="shared" si="11"/>
        <v>157</v>
      </c>
      <c r="B159" s="325" t="s">
        <v>967</v>
      </c>
      <c r="C159" s="347"/>
      <c r="D159" s="347"/>
      <c r="E159" s="347"/>
      <c r="F159" s="331">
        <v>148.16666666666666</v>
      </c>
      <c r="G159" s="331"/>
      <c r="H159" s="347"/>
      <c r="I159" s="331">
        <v>155.48333333333332</v>
      </c>
      <c r="J159" s="5">
        <f t="shared" si="14"/>
        <v>303.65</v>
      </c>
      <c r="K159" s="2">
        <f t="shared" si="15"/>
        <v>1.2333333333332916</v>
      </c>
      <c r="L159" s="2">
        <f t="shared" si="16"/>
        <v>1387.3833333333332</v>
      </c>
    </row>
    <row r="160" spans="1:12" ht="11.25">
      <c r="A160" s="353">
        <f t="shared" si="11"/>
        <v>158</v>
      </c>
      <c r="B160" s="340" t="s">
        <v>684</v>
      </c>
      <c r="C160" s="347"/>
      <c r="D160" s="341">
        <v>302.3833333333334</v>
      </c>
      <c r="E160" s="347"/>
      <c r="F160" s="347"/>
      <c r="G160" s="347"/>
      <c r="H160" s="347"/>
      <c r="I160" s="331"/>
      <c r="J160" s="5">
        <f t="shared" si="14"/>
        <v>302.3833333333334</v>
      </c>
      <c r="K160" s="2">
        <f t="shared" si="15"/>
        <v>1.2666666666665947</v>
      </c>
      <c r="L160" s="2">
        <f t="shared" si="16"/>
        <v>1388.6499999999999</v>
      </c>
    </row>
    <row r="161" spans="1:12" ht="11.25">
      <c r="A161" s="353">
        <f t="shared" si="11"/>
        <v>159</v>
      </c>
      <c r="B161" s="340" t="s">
        <v>686</v>
      </c>
      <c r="C161" s="347"/>
      <c r="D161" s="341">
        <v>297.33333333333326</v>
      </c>
      <c r="E161" s="347"/>
      <c r="F161" s="331"/>
      <c r="G161" s="331"/>
      <c r="H161" s="347"/>
      <c r="I161" s="347"/>
      <c r="J161" s="5">
        <f t="shared" si="14"/>
        <v>297.33333333333326</v>
      </c>
      <c r="K161" s="2">
        <f t="shared" si="15"/>
        <v>5.050000000000125</v>
      </c>
      <c r="L161" s="2">
        <f t="shared" si="16"/>
        <v>1393.7</v>
      </c>
    </row>
    <row r="162" spans="1:12" ht="11.25">
      <c r="A162" s="353">
        <f t="shared" si="11"/>
        <v>160</v>
      </c>
      <c r="B162" s="321" t="s">
        <v>152</v>
      </c>
      <c r="C162" s="347"/>
      <c r="D162" s="347"/>
      <c r="E162" s="331">
        <v>74.61666666666669</v>
      </c>
      <c r="F162" s="331">
        <v>221.5</v>
      </c>
      <c r="G162" s="347"/>
      <c r="H162" s="347"/>
      <c r="I162" s="347"/>
      <c r="J162" s="5">
        <f t="shared" si="14"/>
        <v>296.1166666666667</v>
      </c>
      <c r="K162" s="2">
        <f t="shared" si="15"/>
        <v>1.2166666666665833</v>
      </c>
      <c r="L162" s="2">
        <f t="shared" si="16"/>
        <v>1394.9166666666665</v>
      </c>
    </row>
    <row r="163" spans="1:12" ht="11.25">
      <c r="A163" s="353">
        <f t="shared" si="11"/>
        <v>161</v>
      </c>
      <c r="B163" s="326" t="s">
        <v>379</v>
      </c>
      <c r="C163" s="347"/>
      <c r="D163" s="331"/>
      <c r="E163" s="331"/>
      <c r="F163" s="331"/>
      <c r="G163" s="331"/>
      <c r="H163" s="331"/>
      <c r="I163" s="331">
        <v>296</v>
      </c>
      <c r="J163" s="5">
        <f aca="true" t="shared" si="17" ref="J163:J194">SUM(C163:I163)</f>
        <v>296</v>
      </c>
      <c r="K163" s="2">
        <f t="shared" si="15"/>
        <v>0.11666666666667425</v>
      </c>
      <c r="L163" s="2">
        <f t="shared" si="16"/>
        <v>1395.0333333333333</v>
      </c>
    </row>
    <row r="164" spans="1:12" ht="11.25">
      <c r="A164" s="353">
        <f t="shared" si="11"/>
        <v>162</v>
      </c>
      <c r="B164" s="321" t="s">
        <v>813</v>
      </c>
      <c r="C164" s="331">
        <v>86.15</v>
      </c>
      <c r="D164" s="331">
        <v>208.5833333333333</v>
      </c>
      <c r="E164" s="347"/>
      <c r="F164" s="347"/>
      <c r="G164" s="347"/>
      <c r="H164" s="347"/>
      <c r="I164" s="347"/>
      <c r="J164" s="5">
        <f t="shared" si="17"/>
        <v>294.7333333333333</v>
      </c>
      <c r="K164" s="2">
        <f t="shared" si="15"/>
        <v>1.2666666666667084</v>
      </c>
      <c r="L164" s="2">
        <f t="shared" si="16"/>
        <v>1396.3</v>
      </c>
    </row>
    <row r="165" spans="1:12" ht="11.25">
      <c r="A165" s="353">
        <f t="shared" si="11"/>
        <v>163</v>
      </c>
      <c r="B165" s="325" t="s">
        <v>973</v>
      </c>
      <c r="C165" s="347"/>
      <c r="D165" s="347"/>
      <c r="E165" s="347"/>
      <c r="F165" s="331">
        <v>100.81666666666668</v>
      </c>
      <c r="G165" s="347"/>
      <c r="H165" s="331">
        <v>190.68333333333337</v>
      </c>
      <c r="I165" s="347"/>
      <c r="J165" s="5">
        <f t="shared" si="17"/>
        <v>291.50000000000006</v>
      </c>
      <c r="K165" s="2">
        <f t="shared" si="15"/>
        <v>3.233333333333235</v>
      </c>
      <c r="L165" s="2">
        <f t="shared" si="16"/>
        <v>1399.5333333333333</v>
      </c>
    </row>
    <row r="166" spans="1:12" ht="11.25">
      <c r="A166" s="353">
        <f t="shared" si="11"/>
        <v>164</v>
      </c>
      <c r="B166" s="321" t="s">
        <v>879</v>
      </c>
      <c r="C166" s="347"/>
      <c r="D166" s="347"/>
      <c r="E166" s="331">
        <v>154.58333333333337</v>
      </c>
      <c r="F166" s="331">
        <v>135.98333333333335</v>
      </c>
      <c r="G166" s="331"/>
      <c r="H166" s="347"/>
      <c r="I166" s="347"/>
      <c r="J166" s="5">
        <f t="shared" si="17"/>
        <v>290.5666666666667</v>
      </c>
      <c r="K166" s="2">
        <f t="shared" si="15"/>
        <v>0.9333333333333371</v>
      </c>
      <c r="L166" s="2">
        <f t="shared" si="16"/>
        <v>1400.4666666666667</v>
      </c>
    </row>
    <row r="167" spans="1:12" ht="11.25">
      <c r="A167" s="353">
        <f t="shared" si="11"/>
        <v>165</v>
      </c>
      <c r="B167" s="337" t="s">
        <v>8</v>
      </c>
      <c r="C167" s="347"/>
      <c r="D167" s="347"/>
      <c r="E167" s="347"/>
      <c r="F167" s="331">
        <v>290.45</v>
      </c>
      <c r="G167" s="347"/>
      <c r="H167" s="331"/>
      <c r="I167" s="331"/>
      <c r="J167" s="5">
        <f t="shared" si="17"/>
        <v>290.45</v>
      </c>
      <c r="K167" s="2">
        <f t="shared" si="15"/>
        <v>0.11666666666673109</v>
      </c>
      <c r="L167" s="2">
        <f t="shared" si="16"/>
        <v>1400.5833333333333</v>
      </c>
    </row>
    <row r="168" spans="1:12" ht="11.25">
      <c r="A168" s="353">
        <f t="shared" si="11"/>
        <v>166</v>
      </c>
      <c r="B168" s="337" t="s">
        <v>932</v>
      </c>
      <c r="C168" s="347"/>
      <c r="D168" s="347"/>
      <c r="E168" s="347"/>
      <c r="F168" s="331">
        <v>80</v>
      </c>
      <c r="G168" s="331"/>
      <c r="H168" s="331"/>
      <c r="I168" s="331">
        <v>209.63333333333333</v>
      </c>
      <c r="J168" s="5">
        <f t="shared" si="17"/>
        <v>289.6333333333333</v>
      </c>
      <c r="K168" s="2">
        <f t="shared" si="15"/>
        <v>0.8166666666666629</v>
      </c>
      <c r="L168" s="2">
        <f t="shared" si="16"/>
        <v>1401.4</v>
      </c>
    </row>
    <row r="169" spans="1:12" ht="11.25">
      <c r="A169" s="353">
        <f t="shared" si="11"/>
        <v>167</v>
      </c>
      <c r="B169" s="325" t="s">
        <v>1057</v>
      </c>
      <c r="C169" s="347"/>
      <c r="D169" s="331">
        <v>167.0666666666667</v>
      </c>
      <c r="E169" s="347"/>
      <c r="F169" s="347"/>
      <c r="G169" s="331">
        <v>122</v>
      </c>
      <c r="H169" s="347"/>
      <c r="I169" s="347"/>
      <c r="J169" s="5">
        <f t="shared" si="17"/>
        <v>289.0666666666667</v>
      </c>
      <c r="K169" s="2">
        <f t="shared" si="15"/>
        <v>0.566666666666606</v>
      </c>
      <c r="L169" s="2">
        <f t="shared" si="16"/>
        <v>1401.9666666666667</v>
      </c>
    </row>
    <row r="170" spans="1:12" ht="11.25">
      <c r="A170" s="353">
        <f t="shared" si="11"/>
        <v>168</v>
      </c>
      <c r="B170" s="321" t="s">
        <v>71</v>
      </c>
      <c r="C170" s="331">
        <v>152.43333333333337</v>
      </c>
      <c r="D170" s="331">
        <v>48.06666666666667</v>
      </c>
      <c r="E170" s="331">
        <v>87.7</v>
      </c>
      <c r="F170" s="347"/>
      <c r="G170" s="347"/>
      <c r="H170" s="347"/>
      <c r="I170" s="331"/>
      <c r="J170" s="5">
        <f t="shared" si="17"/>
        <v>288.20000000000005</v>
      </c>
      <c r="K170" s="2">
        <f t="shared" si="15"/>
        <v>0.8666666666666742</v>
      </c>
      <c r="L170" s="2">
        <f t="shared" si="16"/>
        <v>1402.8333333333333</v>
      </c>
    </row>
    <row r="171" spans="1:12" ht="11.25">
      <c r="A171" s="353">
        <f t="shared" si="11"/>
        <v>169</v>
      </c>
      <c r="B171" s="321" t="s">
        <v>871</v>
      </c>
      <c r="C171" s="347"/>
      <c r="D171" s="347"/>
      <c r="E171" s="331">
        <v>179.91666666666666</v>
      </c>
      <c r="F171" s="331">
        <v>108.05</v>
      </c>
      <c r="G171" s="347"/>
      <c r="H171" s="347"/>
      <c r="I171" s="347"/>
      <c r="J171" s="5">
        <f t="shared" si="17"/>
        <v>287.96666666666664</v>
      </c>
      <c r="K171" s="2">
        <f t="shared" si="15"/>
        <v>0.23333333333340533</v>
      </c>
      <c r="L171" s="2">
        <f t="shared" si="16"/>
        <v>1403.0666666666666</v>
      </c>
    </row>
    <row r="172" spans="1:12" ht="11.25">
      <c r="A172" s="353">
        <f aca="true" t="shared" si="18" ref="A172:A235">A171+1</f>
        <v>170</v>
      </c>
      <c r="B172" s="322" t="s">
        <v>1121</v>
      </c>
      <c r="C172" s="331"/>
      <c r="D172" s="331"/>
      <c r="E172" s="331"/>
      <c r="F172" s="331"/>
      <c r="G172" s="331"/>
      <c r="H172" s="331">
        <v>285.6</v>
      </c>
      <c r="I172" s="347"/>
      <c r="J172" s="5">
        <f t="shared" si="17"/>
        <v>285.6</v>
      </c>
      <c r="K172" s="2">
        <f t="shared" si="15"/>
        <v>2.3666666666666174</v>
      </c>
      <c r="L172" s="2">
        <f t="shared" si="16"/>
        <v>1405.4333333333334</v>
      </c>
    </row>
    <row r="173" spans="1:12" ht="11.25">
      <c r="A173" s="353">
        <f t="shared" si="18"/>
        <v>171</v>
      </c>
      <c r="B173" s="321" t="s">
        <v>638</v>
      </c>
      <c r="C173" s="331">
        <v>159.96666666666667</v>
      </c>
      <c r="D173" s="331"/>
      <c r="E173" s="331"/>
      <c r="F173" s="347"/>
      <c r="G173" s="331"/>
      <c r="H173" s="347"/>
      <c r="I173" s="331">
        <v>122.7</v>
      </c>
      <c r="J173" s="5">
        <f t="shared" si="17"/>
        <v>282.6666666666667</v>
      </c>
      <c r="K173" s="2">
        <f t="shared" si="15"/>
        <v>2.933333333333337</v>
      </c>
      <c r="L173" s="2">
        <f t="shared" si="16"/>
        <v>1408.3666666666666</v>
      </c>
    </row>
    <row r="174" spans="1:12" ht="11.25">
      <c r="A174" s="353">
        <f t="shared" si="18"/>
        <v>172</v>
      </c>
      <c r="B174" s="325" t="s">
        <v>1123</v>
      </c>
      <c r="C174" s="347"/>
      <c r="D174" s="347"/>
      <c r="E174" s="347"/>
      <c r="F174" s="347"/>
      <c r="G174" s="331">
        <v>280.76666666666665</v>
      </c>
      <c r="H174" s="331"/>
      <c r="I174" s="347"/>
      <c r="J174" s="5">
        <f t="shared" si="17"/>
        <v>280.76666666666665</v>
      </c>
      <c r="K174" s="2">
        <f t="shared" si="15"/>
        <v>1.900000000000034</v>
      </c>
      <c r="L174" s="2">
        <f t="shared" si="16"/>
        <v>1410.2666666666667</v>
      </c>
    </row>
    <row r="175" spans="1:12" ht="11.25">
      <c r="A175" s="353">
        <f t="shared" si="18"/>
        <v>173</v>
      </c>
      <c r="B175" s="321" t="s">
        <v>673</v>
      </c>
      <c r="C175" s="347"/>
      <c r="D175" s="347"/>
      <c r="E175" s="331">
        <v>279.1333333333333</v>
      </c>
      <c r="F175" s="347"/>
      <c r="G175" s="347"/>
      <c r="H175" s="347"/>
      <c r="I175" s="347"/>
      <c r="J175" s="5">
        <f t="shared" si="17"/>
        <v>279.1333333333333</v>
      </c>
      <c r="K175" s="2">
        <f t="shared" si="15"/>
        <v>1.6333333333333258</v>
      </c>
      <c r="L175" s="2">
        <f t="shared" si="16"/>
        <v>1411.9</v>
      </c>
    </row>
    <row r="176" spans="1:12" ht="11.25">
      <c r="A176" s="353">
        <f t="shared" si="18"/>
        <v>174</v>
      </c>
      <c r="B176" s="321" t="s">
        <v>126</v>
      </c>
      <c r="C176" s="331">
        <v>60</v>
      </c>
      <c r="D176" s="331"/>
      <c r="E176" s="331"/>
      <c r="F176" s="347"/>
      <c r="G176" s="331">
        <v>215.81666666666663</v>
      </c>
      <c r="H176" s="331"/>
      <c r="I176" s="331"/>
      <c r="J176" s="5">
        <f t="shared" si="17"/>
        <v>275.8166666666666</v>
      </c>
      <c r="K176" s="2">
        <f t="shared" si="15"/>
        <v>3.3166666666667197</v>
      </c>
      <c r="L176" s="2">
        <f t="shared" si="16"/>
        <v>1415.2166666666667</v>
      </c>
    </row>
    <row r="177" spans="1:12" ht="11.25">
      <c r="A177" s="353">
        <f t="shared" si="18"/>
        <v>175</v>
      </c>
      <c r="B177" s="321" t="s">
        <v>118</v>
      </c>
      <c r="C177" s="347"/>
      <c r="D177" s="331">
        <v>271.53333333333336</v>
      </c>
      <c r="E177" s="347"/>
      <c r="F177" s="347"/>
      <c r="G177" s="347"/>
      <c r="H177" s="347"/>
      <c r="I177" s="347"/>
      <c r="J177" s="5">
        <f t="shared" si="17"/>
        <v>271.53333333333336</v>
      </c>
      <c r="K177" s="2">
        <f t="shared" si="15"/>
        <v>4.283333333333246</v>
      </c>
      <c r="L177" s="2">
        <f t="shared" si="16"/>
        <v>1419.5</v>
      </c>
    </row>
    <row r="178" spans="1:12" ht="11.25">
      <c r="A178" s="353">
        <f t="shared" si="18"/>
        <v>176</v>
      </c>
      <c r="B178" s="321" t="s">
        <v>748</v>
      </c>
      <c r="C178" s="347"/>
      <c r="D178" s="331">
        <v>105.28333333333333</v>
      </c>
      <c r="E178" s="347"/>
      <c r="F178" s="331"/>
      <c r="G178" s="331">
        <v>163.31666666666663</v>
      </c>
      <c r="H178" s="331"/>
      <c r="I178" s="347"/>
      <c r="J178" s="5">
        <f t="shared" si="17"/>
        <v>268.59999999999997</v>
      </c>
      <c r="K178" s="2">
        <f t="shared" si="15"/>
        <v>2.933333333333394</v>
      </c>
      <c r="L178" s="2">
        <f t="shared" si="16"/>
        <v>1422.4333333333334</v>
      </c>
    </row>
    <row r="179" spans="1:12" ht="11.25">
      <c r="A179" s="353">
        <f t="shared" si="18"/>
        <v>177</v>
      </c>
      <c r="B179" s="340" t="s">
        <v>614</v>
      </c>
      <c r="C179" s="331">
        <v>263.4</v>
      </c>
      <c r="D179" s="331"/>
      <c r="E179" s="331"/>
      <c r="F179" s="331"/>
      <c r="G179" s="347"/>
      <c r="H179" s="347"/>
      <c r="I179" s="347"/>
      <c r="J179" s="5">
        <f t="shared" si="17"/>
        <v>263.4</v>
      </c>
      <c r="K179" s="2">
        <f t="shared" si="15"/>
        <v>5.199999999999989</v>
      </c>
      <c r="L179" s="2">
        <f t="shared" si="16"/>
        <v>1427.6333333333332</v>
      </c>
    </row>
    <row r="180" spans="1:12" ht="11.25">
      <c r="A180" s="353">
        <f t="shared" si="18"/>
        <v>178</v>
      </c>
      <c r="B180" s="321" t="s">
        <v>631</v>
      </c>
      <c r="C180" s="331">
        <v>262.45</v>
      </c>
      <c r="D180" s="331"/>
      <c r="E180" s="331"/>
      <c r="F180" s="347"/>
      <c r="G180" s="347"/>
      <c r="H180" s="347"/>
      <c r="I180" s="347"/>
      <c r="J180" s="5">
        <f t="shared" si="17"/>
        <v>262.45</v>
      </c>
      <c r="K180" s="2">
        <f t="shared" si="15"/>
        <v>0.9499999999999886</v>
      </c>
      <c r="L180" s="2">
        <f t="shared" si="16"/>
        <v>1428.5833333333333</v>
      </c>
    </row>
    <row r="181" spans="1:12" ht="11.25">
      <c r="A181" s="353">
        <f t="shared" si="18"/>
        <v>179</v>
      </c>
      <c r="B181" s="325" t="s">
        <v>1056</v>
      </c>
      <c r="C181" s="347"/>
      <c r="D181" s="347"/>
      <c r="E181" s="347"/>
      <c r="F181" s="347"/>
      <c r="G181" s="331">
        <v>260</v>
      </c>
      <c r="H181" s="347"/>
      <c r="I181" s="347"/>
      <c r="J181" s="5">
        <f t="shared" si="17"/>
        <v>260</v>
      </c>
      <c r="K181" s="2">
        <f t="shared" si="15"/>
        <v>2.4499999999999886</v>
      </c>
      <c r="L181" s="2">
        <f t="shared" si="16"/>
        <v>1431.0333333333333</v>
      </c>
    </row>
    <row r="182" spans="1:12" ht="11.25">
      <c r="A182" s="353">
        <f t="shared" si="18"/>
        <v>180</v>
      </c>
      <c r="B182" s="326" t="s">
        <v>1161</v>
      </c>
      <c r="C182" s="347"/>
      <c r="D182" s="331"/>
      <c r="E182" s="331"/>
      <c r="F182" s="331"/>
      <c r="G182" s="331"/>
      <c r="H182" s="331"/>
      <c r="I182" s="331">
        <v>260</v>
      </c>
      <c r="J182" s="5">
        <f t="shared" si="17"/>
        <v>260</v>
      </c>
      <c r="K182" s="2">
        <f t="shared" si="15"/>
        <v>0</v>
      </c>
      <c r="L182" s="2">
        <f t="shared" si="16"/>
        <v>1431.0333333333333</v>
      </c>
    </row>
    <row r="183" spans="1:12" ht="11.25">
      <c r="A183" s="353">
        <f t="shared" si="18"/>
        <v>181</v>
      </c>
      <c r="B183" s="325" t="s">
        <v>938</v>
      </c>
      <c r="C183" s="347"/>
      <c r="D183" s="347"/>
      <c r="E183" s="347"/>
      <c r="F183" s="331">
        <v>258.06666666666666</v>
      </c>
      <c r="G183" s="347"/>
      <c r="H183" s="347"/>
      <c r="I183" s="347"/>
      <c r="J183" s="5">
        <f t="shared" si="17"/>
        <v>258.06666666666666</v>
      </c>
      <c r="K183" s="2">
        <f t="shared" si="15"/>
        <v>1.9333333333333371</v>
      </c>
      <c r="L183" s="2">
        <f t="shared" si="16"/>
        <v>1432.9666666666667</v>
      </c>
    </row>
    <row r="184" spans="1:12" ht="11.25">
      <c r="A184" s="353">
        <f t="shared" si="18"/>
        <v>182</v>
      </c>
      <c r="B184" s="340" t="s">
        <v>688</v>
      </c>
      <c r="C184" s="347"/>
      <c r="D184" s="341">
        <v>257.5833333333333</v>
      </c>
      <c r="E184" s="347"/>
      <c r="F184" s="347"/>
      <c r="G184" s="347"/>
      <c r="H184" s="347"/>
      <c r="I184" s="347"/>
      <c r="J184" s="5">
        <f t="shared" si="17"/>
        <v>257.5833333333333</v>
      </c>
      <c r="K184" s="2">
        <f t="shared" si="15"/>
        <v>0.4833333333333485</v>
      </c>
      <c r="L184" s="2">
        <f t="shared" si="16"/>
        <v>1433.45</v>
      </c>
    </row>
    <row r="185" spans="1:12" ht="11.25">
      <c r="A185" s="353">
        <f t="shared" si="18"/>
        <v>183</v>
      </c>
      <c r="B185" s="340" t="s">
        <v>690</v>
      </c>
      <c r="C185" s="347"/>
      <c r="D185" s="341">
        <v>252.58333333333334</v>
      </c>
      <c r="E185" s="347"/>
      <c r="F185" s="347"/>
      <c r="G185" s="331"/>
      <c r="H185" s="347"/>
      <c r="I185" s="347"/>
      <c r="J185" s="5">
        <f t="shared" si="17"/>
        <v>252.58333333333334</v>
      </c>
      <c r="K185" s="2">
        <f t="shared" si="15"/>
        <v>4.999999999999972</v>
      </c>
      <c r="L185" s="2">
        <f t="shared" si="16"/>
        <v>1438.45</v>
      </c>
    </row>
    <row r="186" spans="1:12" ht="11.25">
      <c r="A186" s="353">
        <f t="shared" si="18"/>
        <v>184</v>
      </c>
      <c r="B186" s="321" t="s">
        <v>649</v>
      </c>
      <c r="C186" s="331">
        <v>49.11666666666667</v>
      </c>
      <c r="D186" s="331"/>
      <c r="E186" s="331">
        <v>63.766666666666666</v>
      </c>
      <c r="F186" s="331">
        <v>136.86666666666667</v>
      </c>
      <c r="G186" s="347"/>
      <c r="H186" s="347"/>
      <c r="I186" s="347"/>
      <c r="J186" s="5">
        <f t="shared" si="17"/>
        <v>249.75</v>
      </c>
      <c r="K186" s="2">
        <f t="shared" si="15"/>
        <v>2.833333333333343</v>
      </c>
      <c r="L186" s="2">
        <f t="shared" si="16"/>
        <v>1441.2833333333333</v>
      </c>
    </row>
    <row r="187" spans="1:12" ht="11.25">
      <c r="A187" s="353">
        <f t="shared" si="18"/>
        <v>185</v>
      </c>
      <c r="B187" s="321" t="s">
        <v>104</v>
      </c>
      <c r="C187" s="331">
        <v>247.83333333333337</v>
      </c>
      <c r="D187" s="331"/>
      <c r="E187" s="347"/>
      <c r="F187" s="347"/>
      <c r="G187" s="347"/>
      <c r="H187" s="347"/>
      <c r="I187" s="347"/>
      <c r="J187" s="5">
        <f t="shared" si="17"/>
        <v>247.83333333333337</v>
      </c>
      <c r="K187" s="2">
        <f t="shared" si="15"/>
        <v>1.9166666666666288</v>
      </c>
      <c r="L187" s="2">
        <f t="shared" si="16"/>
        <v>1443.1999999999998</v>
      </c>
    </row>
    <row r="188" spans="1:12" ht="11.25">
      <c r="A188" s="353">
        <f t="shared" si="18"/>
        <v>186</v>
      </c>
      <c r="B188" s="321" t="s">
        <v>1076</v>
      </c>
      <c r="C188" s="331"/>
      <c r="D188" s="331"/>
      <c r="E188" s="331"/>
      <c r="F188" s="331"/>
      <c r="G188" s="331"/>
      <c r="H188" s="331">
        <v>245.58333333333334</v>
      </c>
      <c r="I188" s="331"/>
      <c r="J188" s="5">
        <f t="shared" si="17"/>
        <v>245.58333333333334</v>
      </c>
      <c r="K188" s="2">
        <f t="shared" si="15"/>
        <v>2.2500000000000284</v>
      </c>
      <c r="L188" s="2">
        <f t="shared" si="16"/>
        <v>1445.45</v>
      </c>
    </row>
    <row r="189" spans="1:12" ht="11.25">
      <c r="A189" s="353">
        <f t="shared" si="18"/>
        <v>187</v>
      </c>
      <c r="B189" s="340" t="s">
        <v>59</v>
      </c>
      <c r="C189" s="343">
        <v>243.5</v>
      </c>
      <c r="D189" s="331"/>
      <c r="E189" s="331"/>
      <c r="F189" s="347"/>
      <c r="G189" s="347"/>
      <c r="H189" s="347"/>
      <c r="I189" s="347"/>
      <c r="J189" s="5">
        <f t="shared" si="17"/>
        <v>243.5</v>
      </c>
      <c r="K189" s="2">
        <f t="shared" si="15"/>
        <v>2.083333333333343</v>
      </c>
      <c r="L189" s="2">
        <f t="shared" si="16"/>
        <v>1447.5333333333333</v>
      </c>
    </row>
    <row r="190" spans="1:12" ht="11.25">
      <c r="A190" s="353">
        <f t="shared" si="18"/>
        <v>188</v>
      </c>
      <c r="B190" s="321" t="s">
        <v>721</v>
      </c>
      <c r="C190" s="347"/>
      <c r="D190" s="331">
        <v>242.91666666666669</v>
      </c>
      <c r="E190" s="347"/>
      <c r="F190" s="347"/>
      <c r="G190" s="347"/>
      <c r="H190" s="347"/>
      <c r="I190" s="347"/>
      <c r="J190" s="5">
        <f t="shared" si="17"/>
        <v>242.91666666666669</v>
      </c>
      <c r="K190" s="2">
        <f t="shared" si="15"/>
        <v>0.5833333333333144</v>
      </c>
      <c r="L190" s="2">
        <f t="shared" si="16"/>
        <v>1448.1166666666666</v>
      </c>
    </row>
    <row r="191" spans="1:12" ht="11.25">
      <c r="A191" s="353">
        <f t="shared" si="18"/>
        <v>189</v>
      </c>
      <c r="B191" s="321" t="s">
        <v>19</v>
      </c>
      <c r="C191" s="331">
        <v>240</v>
      </c>
      <c r="D191" s="331"/>
      <c r="E191" s="331"/>
      <c r="F191" s="347"/>
      <c r="G191" s="347"/>
      <c r="H191" s="347"/>
      <c r="I191" s="347"/>
      <c r="J191" s="5">
        <f t="shared" si="17"/>
        <v>240</v>
      </c>
      <c r="K191" s="2">
        <f t="shared" si="15"/>
        <v>2.9166666666666856</v>
      </c>
      <c r="L191" s="2">
        <f t="shared" si="16"/>
        <v>1451.0333333333333</v>
      </c>
    </row>
    <row r="192" spans="1:12" ht="11.25">
      <c r="A192" s="353">
        <f t="shared" si="18"/>
        <v>190</v>
      </c>
      <c r="B192" s="325" t="s">
        <v>364</v>
      </c>
      <c r="C192" s="347"/>
      <c r="D192" s="347"/>
      <c r="E192" s="347"/>
      <c r="F192" s="347"/>
      <c r="G192" s="331">
        <v>240</v>
      </c>
      <c r="H192" s="331"/>
      <c r="I192" s="347"/>
      <c r="J192" s="5">
        <f t="shared" si="17"/>
        <v>240</v>
      </c>
      <c r="K192" s="2">
        <f t="shared" si="15"/>
        <v>0</v>
      </c>
      <c r="L192" s="2">
        <f t="shared" si="16"/>
        <v>1451.0333333333333</v>
      </c>
    </row>
    <row r="193" spans="1:12" ht="11.25">
      <c r="A193" s="353">
        <f t="shared" si="18"/>
        <v>191</v>
      </c>
      <c r="B193" s="325" t="s">
        <v>1058</v>
      </c>
      <c r="C193" s="347"/>
      <c r="D193" s="347"/>
      <c r="E193" s="347"/>
      <c r="F193" s="347"/>
      <c r="G193" s="331">
        <v>240</v>
      </c>
      <c r="H193" s="347"/>
      <c r="I193" s="331"/>
      <c r="J193" s="5">
        <f t="shared" si="17"/>
        <v>240</v>
      </c>
      <c r="K193" s="2">
        <f t="shared" si="15"/>
        <v>0</v>
      </c>
      <c r="L193" s="2">
        <f t="shared" si="16"/>
        <v>1451.0333333333333</v>
      </c>
    </row>
    <row r="194" spans="1:12" ht="11.25">
      <c r="A194" s="353">
        <f t="shared" si="18"/>
        <v>192</v>
      </c>
      <c r="B194" s="321" t="s">
        <v>228</v>
      </c>
      <c r="C194" s="347"/>
      <c r="D194" s="347"/>
      <c r="E194" s="331">
        <v>240</v>
      </c>
      <c r="F194" s="347"/>
      <c r="G194" s="331"/>
      <c r="H194" s="347"/>
      <c r="I194" s="347"/>
      <c r="J194" s="5">
        <f t="shared" si="17"/>
        <v>240</v>
      </c>
      <c r="K194" s="2">
        <f t="shared" si="15"/>
        <v>0</v>
      </c>
      <c r="L194" s="2">
        <f t="shared" si="16"/>
        <v>1451.0333333333333</v>
      </c>
    </row>
    <row r="195" spans="1:12" ht="11.25">
      <c r="A195" s="353">
        <f t="shared" si="18"/>
        <v>193</v>
      </c>
      <c r="B195" s="325" t="s">
        <v>975</v>
      </c>
      <c r="C195" s="347"/>
      <c r="D195" s="347"/>
      <c r="E195" s="347"/>
      <c r="F195" s="331">
        <v>67.58333333333333</v>
      </c>
      <c r="G195" s="347"/>
      <c r="H195" s="331">
        <v>40</v>
      </c>
      <c r="I195" s="331">
        <v>131.85</v>
      </c>
      <c r="J195" s="5">
        <f aca="true" t="shared" si="19" ref="J195:J258">SUM(C195:I195)</f>
        <v>239.43333333333334</v>
      </c>
      <c r="K195" s="2">
        <f t="shared" si="15"/>
        <v>0.5666666666666629</v>
      </c>
      <c r="L195" s="2">
        <f t="shared" si="16"/>
        <v>1451.6</v>
      </c>
    </row>
    <row r="196" spans="1:12" ht="11.25">
      <c r="A196" s="353">
        <f t="shared" si="18"/>
        <v>194</v>
      </c>
      <c r="B196" s="321" t="s">
        <v>627</v>
      </c>
      <c r="C196" s="331">
        <v>143.36666666666667</v>
      </c>
      <c r="D196" s="331"/>
      <c r="E196" s="331"/>
      <c r="F196" s="331">
        <v>96</v>
      </c>
      <c r="G196" s="347"/>
      <c r="H196" s="347"/>
      <c r="I196" s="347"/>
      <c r="J196" s="5">
        <f t="shared" si="19"/>
        <v>239.36666666666667</v>
      </c>
      <c r="K196" s="2">
        <f aca="true" t="shared" si="20" ref="K196:K259">J195-J196</f>
        <v>0.06666666666666288</v>
      </c>
      <c r="L196" s="2">
        <f aca="true" t="shared" si="21" ref="L196:L253">$J$3-J196</f>
        <v>1451.6666666666665</v>
      </c>
    </row>
    <row r="197" spans="1:12" ht="11.25">
      <c r="A197" s="353">
        <f t="shared" si="18"/>
        <v>195</v>
      </c>
      <c r="B197" s="321" t="s">
        <v>634</v>
      </c>
      <c r="C197" s="331"/>
      <c r="D197" s="331"/>
      <c r="E197" s="331"/>
      <c r="F197" s="331"/>
      <c r="G197" s="331"/>
      <c r="H197" s="331">
        <v>237.49999999999997</v>
      </c>
      <c r="I197" s="347"/>
      <c r="J197" s="5">
        <f t="shared" si="19"/>
        <v>237.49999999999997</v>
      </c>
      <c r="K197" s="2">
        <f t="shared" si="20"/>
        <v>1.8666666666667027</v>
      </c>
      <c r="L197" s="2">
        <f t="shared" si="21"/>
        <v>1453.5333333333333</v>
      </c>
    </row>
    <row r="198" spans="1:12" ht="11.25">
      <c r="A198" s="353">
        <f t="shared" si="18"/>
        <v>196</v>
      </c>
      <c r="B198" s="321" t="s">
        <v>743</v>
      </c>
      <c r="C198" s="347"/>
      <c r="D198" s="331">
        <v>139.11666666666667</v>
      </c>
      <c r="E198" s="331">
        <v>96</v>
      </c>
      <c r="F198" s="347"/>
      <c r="G198" s="347"/>
      <c r="H198" s="347"/>
      <c r="I198" s="347"/>
      <c r="J198" s="5">
        <f t="shared" si="19"/>
        <v>235.11666666666667</v>
      </c>
      <c r="K198" s="2">
        <f t="shared" si="20"/>
        <v>2.3833333333332973</v>
      </c>
      <c r="L198" s="2">
        <f t="shared" si="21"/>
        <v>1455.9166666666665</v>
      </c>
    </row>
    <row r="199" spans="1:12" ht="11.25">
      <c r="A199" s="353">
        <f t="shared" si="18"/>
        <v>197</v>
      </c>
      <c r="B199" s="336" t="s">
        <v>178</v>
      </c>
      <c r="C199" s="347"/>
      <c r="D199" s="347"/>
      <c r="E199" s="347"/>
      <c r="F199" s="347"/>
      <c r="G199" s="331">
        <v>233.66666666666666</v>
      </c>
      <c r="H199" s="347"/>
      <c r="I199" s="347"/>
      <c r="J199" s="5">
        <f t="shared" si="19"/>
        <v>233.66666666666666</v>
      </c>
      <c r="K199" s="2">
        <f t="shared" si="20"/>
        <v>1.450000000000017</v>
      </c>
      <c r="L199" s="2">
        <f t="shared" si="21"/>
        <v>1457.3666666666666</v>
      </c>
    </row>
    <row r="200" spans="1:12" ht="11.25">
      <c r="A200" s="353">
        <f t="shared" si="18"/>
        <v>198</v>
      </c>
      <c r="B200" s="321" t="s">
        <v>161</v>
      </c>
      <c r="C200" s="331"/>
      <c r="D200" s="331"/>
      <c r="E200" s="331"/>
      <c r="F200" s="331"/>
      <c r="G200" s="331"/>
      <c r="H200" s="331">
        <v>129.88333333333333</v>
      </c>
      <c r="I200" s="331">
        <v>100.63333333333333</v>
      </c>
      <c r="J200" s="5">
        <f t="shared" si="19"/>
        <v>230.51666666666665</v>
      </c>
      <c r="K200" s="2">
        <f t="shared" si="20"/>
        <v>3.1500000000000057</v>
      </c>
      <c r="L200" s="2">
        <f t="shared" si="21"/>
        <v>1460.5166666666667</v>
      </c>
    </row>
    <row r="201" spans="1:12" ht="11.25">
      <c r="A201" s="353">
        <f t="shared" si="18"/>
        <v>199</v>
      </c>
      <c r="B201" s="321" t="s">
        <v>169</v>
      </c>
      <c r="C201" s="331"/>
      <c r="D201" s="331"/>
      <c r="E201" s="331"/>
      <c r="F201" s="331"/>
      <c r="G201" s="331"/>
      <c r="H201" s="331">
        <v>229.96666666666667</v>
      </c>
      <c r="I201" s="347"/>
      <c r="J201" s="5">
        <f t="shared" si="19"/>
        <v>229.96666666666667</v>
      </c>
      <c r="K201" s="2">
        <f t="shared" si="20"/>
        <v>0.549999999999983</v>
      </c>
      <c r="L201" s="2">
        <f t="shared" si="21"/>
        <v>1461.0666666666666</v>
      </c>
    </row>
    <row r="202" spans="1:12" ht="11.25">
      <c r="A202" s="353">
        <f t="shared" si="18"/>
        <v>200</v>
      </c>
      <c r="B202" s="321" t="s">
        <v>1108</v>
      </c>
      <c r="C202" s="331"/>
      <c r="D202" s="331"/>
      <c r="E202" s="331"/>
      <c r="F202" s="331"/>
      <c r="G202" s="331"/>
      <c r="H202" s="331">
        <v>228.21666666666664</v>
      </c>
      <c r="I202" s="347"/>
      <c r="J202" s="5">
        <f t="shared" si="19"/>
        <v>228.21666666666664</v>
      </c>
      <c r="K202" s="2">
        <f t="shared" si="20"/>
        <v>1.7500000000000284</v>
      </c>
      <c r="L202" s="2">
        <f t="shared" si="21"/>
        <v>1462.8166666666666</v>
      </c>
    </row>
    <row r="203" spans="1:12" ht="11.25">
      <c r="A203" s="353">
        <f t="shared" si="18"/>
        <v>201</v>
      </c>
      <c r="B203" s="325" t="s">
        <v>60</v>
      </c>
      <c r="C203" s="347"/>
      <c r="D203" s="347"/>
      <c r="E203" s="347"/>
      <c r="F203" s="347"/>
      <c r="G203" s="331">
        <v>224</v>
      </c>
      <c r="H203" s="347"/>
      <c r="I203" s="347"/>
      <c r="J203" s="5">
        <f t="shared" si="19"/>
        <v>224</v>
      </c>
      <c r="K203" s="2">
        <f t="shared" si="20"/>
        <v>4.21666666666664</v>
      </c>
      <c r="L203" s="2">
        <f t="shared" si="21"/>
        <v>1467.0333333333333</v>
      </c>
    </row>
    <row r="204" spans="1:12" ht="11.25">
      <c r="A204" s="353">
        <f t="shared" si="18"/>
        <v>202</v>
      </c>
      <c r="B204" s="325" t="s">
        <v>1044</v>
      </c>
      <c r="C204" s="347"/>
      <c r="D204" s="347"/>
      <c r="E204" s="347"/>
      <c r="F204" s="347"/>
      <c r="G204" s="331">
        <v>223.15</v>
      </c>
      <c r="H204" s="347"/>
      <c r="I204" s="347"/>
      <c r="J204" s="5">
        <f t="shared" si="19"/>
        <v>223.15</v>
      </c>
      <c r="K204" s="2">
        <f t="shared" si="20"/>
        <v>0.8499999999999943</v>
      </c>
      <c r="L204" s="2">
        <f t="shared" si="21"/>
        <v>1467.8833333333332</v>
      </c>
    </row>
    <row r="205" spans="1:12" ht="11.25">
      <c r="A205" s="353">
        <f t="shared" si="18"/>
        <v>203</v>
      </c>
      <c r="B205" s="321" t="s">
        <v>179</v>
      </c>
      <c r="C205" s="331">
        <v>221.43333333333334</v>
      </c>
      <c r="D205" s="331"/>
      <c r="E205" s="347"/>
      <c r="F205" s="331"/>
      <c r="G205" s="331"/>
      <c r="H205" s="331"/>
      <c r="I205" s="347"/>
      <c r="J205" s="5">
        <f t="shared" si="19"/>
        <v>221.43333333333334</v>
      </c>
      <c r="K205" s="2">
        <f t="shared" si="20"/>
        <v>1.7166666666666686</v>
      </c>
      <c r="L205" s="2">
        <f t="shared" si="21"/>
        <v>1469.6</v>
      </c>
    </row>
    <row r="206" spans="1:12" ht="11.25">
      <c r="A206" s="353">
        <f t="shared" si="18"/>
        <v>204</v>
      </c>
      <c r="B206" s="325" t="s">
        <v>1054</v>
      </c>
      <c r="C206" s="347"/>
      <c r="D206" s="347"/>
      <c r="E206" s="347"/>
      <c r="F206" s="347"/>
      <c r="G206" s="331">
        <v>221.36666666666667</v>
      </c>
      <c r="H206" s="347"/>
      <c r="I206" s="347"/>
      <c r="J206" s="5">
        <f t="shared" si="19"/>
        <v>221.36666666666667</v>
      </c>
      <c r="K206" s="2">
        <f t="shared" si="20"/>
        <v>0.06666666666666288</v>
      </c>
      <c r="L206" s="2">
        <f t="shared" si="21"/>
        <v>1469.6666666666665</v>
      </c>
    </row>
    <row r="207" spans="1:12" ht="11.25">
      <c r="A207" s="353">
        <f t="shared" si="18"/>
        <v>205</v>
      </c>
      <c r="B207" s="321" t="s">
        <v>1133</v>
      </c>
      <c r="C207" s="347"/>
      <c r="D207" s="347"/>
      <c r="E207" s="331">
        <v>220</v>
      </c>
      <c r="F207" s="347"/>
      <c r="G207" s="347"/>
      <c r="H207" s="347"/>
      <c r="I207" s="347"/>
      <c r="J207" s="5">
        <f t="shared" si="19"/>
        <v>220</v>
      </c>
      <c r="K207" s="2">
        <f t="shared" si="20"/>
        <v>1.3666666666666742</v>
      </c>
      <c r="L207" s="2">
        <f t="shared" si="21"/>
        <v>1471.0333333333333</v>
      </c>
    </row>
    <row r="208" spans="1:12" ht="11.25">
      <c r="A208" s="353">
        <f t="shared" si="18"/>
        <v>206</v>
      </c>
      <c r="B208" s="321" t="s">
        <v>786</v>
      </c>
      <c r="C208" s="347"/>
      <c r="D208" s="331">
        <v>219.98333333333335</v>
      </c>
      <c r="E208" s="347"/>
      <c r="F208" s="347"/>
      <c r="G208" s="331"/>
      <c r="H208" s="347"/>
      <c r="I208" s="347"/>
      <c r="J208" s="5">
        <f t="shared" si="19"/>
        <v>219.98333333333335</v>
      </c>
      <c r="K208" s="2">
        <f t="shared" si="20"/>
        <v>0.01666666666665151</v>
      </c>
      <c r="L208" s="2">
        <f t="shared" si="21"/>
        <v>1471.05</v>
      </c>
    </row>
    <row r="209" spans="1:12" ht="11.25">
      <c r="A209" s="353">
        <f t="shared" si="18"/>
        <v>207</v>
      </c>
      <c r="B209" s="326" t="s">
        <v>320</v>
      </c>
      <c r="C209" s="347"/>
      <c r="D209" s="331"/>
      <c r="E209" s="331"/>
      <c r="F209" s="331"/>
      <c r="G209" s="331"/>
      <c r="H209" s="331"/>
      <c r="I209" s="331">
        <v>219.8333333333333</v>
      </c>
      <c r="J209" s="5">
        <f t="shared" si="19"/>
        <v>219.8333333333333</v>
      </c>
      <c r="K209" s="2">
        <f t="shared" si="20"/>
        <v>0.15000000000006253</v>
      </c>
      <c r="L209" s="2">
        <f t="shared" si="21"/>
        <v>1471.2</v>
      </c>
    </row>
    <row r="210" spans="1:12" ht="11.25">
      <c r="A210" s="353">
        <f t="shared" si="18"/>
        <v>208</v>
      </c>
      <c r="B210" s="321" t="s">
        <v>74</v>
      </c>
      <c r="C210" s="347"/>
      <c r="D210" s="331">
        <v>219.8166666666666</v>
      </c>
      <c r="E210" s="347"/>
      <c r="F210" s="331"/>
      <c r="G210" s="331"/>
      <c r="H210" s="331"/>
      <c r="I210" s="347"/>
      <c r="J210" s="5">
        <f t="shared" si="19"/>
        <v>219.8166666666666</v>
      </c>
      <c r="K210" s="2">
        <f t="shared" si="20"/>
        <v>0.01666666666667993</v>
      </c>
      <c r="L210" s="2">
        <f t="shared" si="21"/>
        <v>1471.2166666666667</v>
      </c>
    </row>
    <row r="211" spans="1:12" ht="11.25">
      <c r="A211" s="353">
        <f t="shared" si="18"/>
        <v>209</v>
      </c>
      <c r="B211" s="327" t="s">
        <v>1179</v>
      </c>
      <c r="C211" s="347"/>
      <c r="D211" s="347"/>
      <c r="E211" s="347"/>
      <c r="F211" s="347"/>
      <c r="G211" s="347"/>
      <c r="H211" s="347"/>
      <c r="I211" s="331">
        <v>216.96666666666664</v>
      </c>
      <c r="J211" s="5">
        <f t="shared" si="19"/>
        <v>216.96666666666664</v>
      </c>
      <c r="K211" s="2">
        <f t="shared" si="20"/>
        <v>2.849999999999966</v>
      </c>
      <c r="L211" s="2">
        <f t="shared" si="21"/>
        <v>1474.0666666666666</v>
      </c>
    </row>
    <row r="212" spans="1:12" ht="11.25">
      <c r="A212" s="353">
        <f t="shared" si="18"/>
        <v>210</v>
      </c>
      <c r="B212" s="325" t="s">
        <v>981</v>
      </c>
      <c r="C212" s="347"/>
      <c r="D212" s="347"/>
      <c r="E212" s="347"/>
      <c r="F212" s="331">
        <v>216.2833333333333</v>
      </c>
      <c r="G212" s="331"/>
      <c r="H212" s="347"/>
      <c r="I212" s="347"/>
      <c r="J212" s="5">
        <f t="shared" si="19"/>
        <v>216.2833333333333</v>
      </c>
      <c r="K212" s="2">
        <f t="shared" si="20"/>
        <v>0.6833333333333371</v>
      </c>
      <c r="L212" s="2">
        <f t="shared" si="21"/>
        <v>1474.75</v>
      </c>
    </row>
    <row r="213" spans="1:12" ht="11.25">
      <c r="A213" s="353">
        <f t="shared" si="18"/>
        <v>211</v>
      </c>
      <c r="B213" s="327" t="s">
        <v>1172</v>
      </c>
      <c r="C213" s="347"/>
      <c r="D213" s="347"/>
      <c r="E213" s="347"/>
      <c r="F213" s="347"/>
      <c r="G213" s="347"/>
      <c r="H213" s="347"/>
      <c r="I213" s="331">
        <v>215.88333333333335</v>
      </c>
      <c r="J213" s="5">
        <f t="shared" si="19"/>
        <v>215.88333333333335</v>
      </c>
      <c r="K213" s="2">
        <f t="shared" si="20"/>
        <v>0.39999999999994884</v>
      </c>
      <c r="L213" s="2">
        <f t="shared" si="21"/>
        <v>1475.1499999999999</v>
      </c>
    </row>
    <row r="214" spans="1:12" ht="11.25">
      <c r="A214" s="353">
        <f t="shared" si="18"/>
        <v>212</v>
      </c>
      <c r="B214" s="321" t="s">
        <v>848</v>
      </c>
      <c r="C214" s="347"/>
      <c r="D214" s="347"/>
      <c r="E214" s="331">
        <v>215</v>
      </c>
      <c r="F214" s="347"/>
      <c r="G214" s="347"/>
      <c r="H214" s="347"/>
      <c r="I214" s="347"/>
      <c r="J214" s="5">
        <f t="shared" si="19"/>
        <v>215</v>
      </c>
      <c r="K214" s="2">
        <f t="shared" si="20"/>
        <v>0.8833333333333542</v>
      </c>
      <c r="L214" s="2">
        <f t="shared" si="21"/>
        <v>1476.0333333333333</v>
      </c>
    </row>
    <row r="215" spans="1:12" ht="11.25">
      <c r="A215" s="353">
        <f t="shared" si="18"/>
        <v>213</v>
      </c>
      <c r="B215" s="325" t="s">
        <v>1045</v>
      </c>
      <c r="C215" s="347"/>
      <c r="D215" s="347"/>
      <c r="E215" s="347"/>
      <c r="F215" s="347"/>
      <c r="G215" s="331">
        <v>211.6</v>
      </c>
      <c r="H215" s="331"/>
      <c r="I215" s="347"/>
      <c r="J215" s="5">
        <f t="shared" si="19"/>
        <v>211.6</v>
      </c>
      <c r="K215" s="2">
        <f t="shared" si="20"/>
        <v>3.4000000000000057</v>
      </c>
      <c r="L215" s="2">
        <f t="shared" si="21"/>
        <v>1479.4333333333334</v>
      </c>
    </row>
    <row r="216" spans="1:12" ht="11.25">
      <c r="A216" s="353">
        <f t="shared" si="18"/>
        <v>214</v>
      </c>
      <c r="B216" s="321" t="s">
        <v>143</v>
      </c>
      <c r="C216" s="347"/>
      <c r="D216" s="331">
        <v>210.33333333333343</v>
      </c>
      <c r="E216" s="347"/>
      <c r="F216" s="347"/>
      <c r="G216" s="347"/>
      <c r="H216" s="347"/>
      <c r="I216" s="347"/>
      <c r="J216" s="5">
        <f t="shared" si="19"/>
        <v>210.33333333333343</v>
      </c>
      <c r="K216" s="2">
        <f t="shared" si="20"/>
        <v>1.2666666666665662</v>
      </c>
      <c r="L216" s="2">
        <f t="shared" si="21"/>
        <v>1480.6999999999998</v>
      </c>
    </row>
    <row r="217" spans="1:12" ht="11.25">
      <c r="A217" s="353">
        <f t="shared" si="18"/>
        <v>215</v>
      </c>
      <c r="B217" s="321" t="s">
        <v>1084</v>
      </c>
      <c r="C217" s="331"/>
      <c r="D217" s="331"/>
      <c r="E217" s="331"/>
      <c r="F217" s="331"/>
      <c r="G217" s="331"/>
      <c r="H217" s="331">
        <v>209.91666666666666</v>
      </c>
      <c r="I217" s="347"/>
      <c r="J217" s="5">
        <f t="shared" si="19"/>
        <v>209.91666666666666</v>
      </c>
      <c r="K217" s="2">
        <f t="shared" si="20"/>
        <v>0.4166666666667709</v>
      </c>
      <c r="L217" s="2">
        <f t="shared" si="21"/>
        <v>1481.1166666666666</v>
      </c>
    </row>
    <row r="218" spans="1:12" ht="11.25">
      <c r="A218" s="353">
        <f t="shared" si="18"/>
        <v>216</v>
      </c>
      <c r="B218" s="325" t="s">
        <v>1124</v>
      </c>
      <c r="C218" s="347"/>
      <c r="D218" s="347"/>
      <c r="E218" s="347"/>
      <c r="F218" s="347"/>
      <c r="G218" s="331">
        <v>209.38333333333327</v>
      </c>
      <c r="H218" s="347"/>
      <c r="I218" s="347"/>
      <c r="J218" s="5">
        <f t="shared" si="19"/>
        <v>209.38333333333327</v>
      </c>
      <c r="K218" s="2">
        <f t="shared" si="20"/>
        <v>0.5333333333333883</v>
      </c>
      <c r="L218" s="2">
        <f t="shared" si="21"/>
        <v>1481.65</v>
      </c>
    </row>
    <row r="219" spans="1:12" ht="11.25">
      <c r="A219" s="353">
        <f t="shared" si="18"/>
        <v>217</v>
      </c>
      <c r="B219" s="325" t="s">
        <v>1042</v>
      </c>
      <c r="C219" s="347"/>
      <c r="D219" s="347"/>
      <c r="E219" s="347"/>
      <c r="F219" s="347"/>
      <c r="G219" s="331">
        <v>209.28333333333333</v>
      </c>
      <c r="H219" s="347"/>
      <c r="I219" s="347"/>
      <c r="J219" s="5">
        <f t="shared" si="19"/>
        <v>209.28333333333333</v>
      </c>
      <c r="K219" s="2">
        <f t="shared" si="20"/>
        <v>0.09999999999993747</v>
      </c>
      <c r="L219" s="2">
        <f t="shared" si="21"/>
        <v>1481.75</v>
      </c>
    </row>
    <row r="220" spans="1:12" ht="11.25">
      <c r="A220" s="353">
        <f t="shared" si="18"/>
        <v>218</v>
      </c>
      <c r="B220" s="321" t="s">
        <v>432</v>
      </c>
      <c r="C220" s="331">
        <v>208.75</v>
      </c>
      <c r="D220" s="331"/>
      <c r="E220" s="331"/>
      <c r="F220" s="331"/>
      <c r="G220" s="347"/>
      <c r="H220" s="347"/>
      <c r="I220" s="347"/>
      <c r="J220" s="5">
        <f t="shared" si="19"/>
        <v>208.75</v>
      </c>
      <c r="K220" s="2">
        <f t="shared" si="20"/>
        <v>0.5333333333333314</v>
      </c>
      <c r="L220" s="2">
        <f t="shared" si="21"/>
        <v>1482.2833333333333</v>
      </c>
    </row>
    <row r="221" spans="1:12" ht="11.25">
      <c r="A221" s="353">
        <f t="shared" si="18"/>
        <v>219</v>
      </c>
      <c r="B221" s="321" t="s">
        <v>343</v>
      </c>
      <c r="C221" s="347"/>
      <c r="D221" s="347"/>
      <c r="E221" s="331">
        <v>208.03333333333333</v>
      </c>
      <c r="F221" s="347"/>
      <c r="G221" s="347"/>
      <c r="H221" s="347"/>
      <c r="I221" s="347"/>
      <c r="J221" s="5">
        <f t="shared" si="19"/>
        <v>208.03333333333333</v>
      </c>
      <c r="K221" s="2">
        <f t="shared" si="20"/>
        <v>0.7166666666666686</v>
      </c>
      <c r="L221" s="2">
        <f t="shared" si="21"/>
        <v>1483</v>
      </c>
    </row>
    <row r="222" spans="1:12" ht="11.25">
      <c r="A222" s="353">
        <f t="shared" si="18"/>
        <v>220</v>
      </c>
      <c r="B222" s="321" t="s">
        <v>1127</v>
      </c>
      <c r="C222" s="331"/>
      <c r="D222" s="331"/>
      <c r="E222" s="331"/>
      <c r="F222" s="331"/>
      <c r="G222" s="331"/>
      <c r="H222" s="331">
        <v>207.68333333333334</v>
      </c>
      <c r="I222" s="347"/>
      <c r="J222" s="5">
        <f t="shared" si="19"/>
        <v>207.68333333333334</v>
      </c>
      <c r="K222" s="2">
        <f t="shared" si="20"/>
        <v>0.3499999999999943</v>
      </c>
      <c r="L222" s="2">
        <f t="shared" si="21"/>
        <v>1483.35</v>
      </c>
    </row>
    <row r="223" spans="1:12" ht="11.25">
      <c r="A223" s="353">
        <f t="shared" si="18"/>
        <v>221</v>
      </c>
      <c r="B223" s="321" t="s">
        <v>484</v>
      </c>
      <c r="C223" s="347"/>
      <c r="D223" s="347"/>
      <c r="E223" s="331">
        <v>104.33333333333334</v>
      </c>
      <c r="F223" s="347"/>
      <c r="G223" s="331">
        <v>101.88333333333331</v>
      </c>
      <c r="H223" s="347"/>
      <c r="I223" s="347"/>
      <c r="J223" s="5">
        <f t="shared" si="19"/>
        <v>206.21666666666664</v>
      </c>
      <c r="K223" s="2">
        <f t="shared" si="20"/>
        <v>1.466666666666697</v>
      </c>
      <c r="L223" s="2">
        <f t="shared" si="21"/>
        <v>1484.8166666666666</v>
      </c>
    </row>
    <row r="224" spans="1:12" ht="11.25">
      <c r="A224" s="353">
        <f t="shared" si="18"/>
        <v>222</v>
      </c>
      <c r="B224" s="321" t="s">
        <v>12</v>
      </c>
      <c r="C224" s="347"/>
      <c r="D224" s="331">
        <v>200.3166666666666</v>
      </c>
      <c r="E224" s="347"/>
      <c r="F224" s="331"/>
      <c r="G224" s="347"/>
      <c r="H224" s="347"/>
      <c r="I224" s="347"/>
      <c r="J224" s="5">
        <f t="shared" si="19"/>
        <v>200.3166666666666</v>
      </c>
      <c r="K224" s="2">
        <f t="shared" si="20"/>
        <v>5.900000000000034</v>
      </c>
      <c r="L224" s="2">
        <f t="shared" si="21"/>
        <v>1490.7166666666667</v>
      </c>
    </row>
    <row r="225" spans="1:12" ht="11.25">
      <c r="A225" s="353">
        <f t="shared" si="18"/>
        <v>223</v>
      </c>
      <c r="B225" s="325" t="s">
        <v>1059</v>
      </c>
      <c r="C225" s="347"/>
      <c r="D225" s="347"/>
      <c r="E225" s="347"/>
      <c r="F225" s="347"/>
      <c r="G225" s="331">
        <v>198.6</v>
      </c>
      <c r="H225" s="347"/>
      <c r="I225" s="347"/>
      <c r="J225" s="5">
        <f t="shared" si="19"/>
        <v>198.6</v>
      </c>
      <c r="K225" s="2">
        <f t="shared" si="20"/>
        <v>1.7166666666666117</v>
      </c>
      <c r="L225" s="2">
        <f t="shared" si="21"/>
        <v>1492.4333333333334</v>
      </c>
    </row>
    <row r="226" spans="1:12" ht="11.25">
      <c r="A226" s="353">
        <f t="shared" si="18"/>
        <v>224</v>
      </c>
      <c r="B226" s="321" t="s">
        <v>732</v>
      </c>
      <c r="C226" s="347"/>
      <c r="D226" s="331">
        <v>198.1166666666667</v>
      </c>
      <c r="E226" s="347"/>
      <c r="F226" s="347"/>
      <c r="G226" s="347"/>
      <c r="H226" s="347"/>
      <c r="I226" s="347"/>
      <c r="J226" s="5">
        <f t="shared" si="19"/>
        <v>198.1166666666667</v>
      </c>
      <c r="K226" s="2">
        <f t="shared" si="20"/>
        <v>0.48333333333329165</v>
      </c>
      <c r="L226" s="2">
        <f t="shared" si="21"/>
        <v>1492.9166666666665</v>
      </c>
    </row>
    <row r="227" spans="1:12" ht="11.25">
      <c r="A227" s="353">
        <f t="shared" si="18"/>
        <v>225</v>
      </c>
      <c r="B227" s="325" t="s">
        <v>983</v>
      </c>
      <c r="C227" s="347"/>
      <c r="D227" s="347"/>
      <c r="E227" s="347"/>
      <c r="F227" s="331">
        <v>197.35</v>
      </c>
      <c r="G227" s="347"/>
      <c r="H227" s="347"/>
      <c r="I227" s="347"/>
      <c r="J227" s="5">
        <f t="shared" si="19"/>
        <v>197.35</v>
      </c>
      <c r="K227" s="2">
        <f t="shared" si="20"/>
        <v>0.7666666666667084</v>
      </c>
      <c r="L227" s="2">
        <f t="shared" si="21"/>
        <v>1493.6833333333334</v>
      </c>
    </row>
    <row r="228" spans="1:12" ht="11.25">
      <c r="A228" s="353">
        <f t="shared" si="18"/>
        <v>226</v>
      </c>
      <c r="B228" s="327" t="s">
        <v>1159</v>
      </c>
      <c r="C228" s="347"/>
      <c r="D228" s="331"/>
      <c r="E228" s="331"/>
      <c r="F228" s="331"/>
      <c r="G228" s="331"/>
      <c r="H228" s="331"/>
      <c r="I228" s="331">
        <v>195.26666666666668</v>
      </c>
      <c r="J228" s="5">
        <f t="shared" si="19"/>
        <v>195.26666666666668</v>
      </c>
      <c r="K228" s="2">
        <f t="shared" si="20"/>
        <v>2.0833333333333144</v>
      </c>
      <c r="L228" s="2">
        <f t="shared" si="21"/>
        <v>1495.7666666666667</v>
      </c>
    </row>
    <row r="229" spans="1:12" ht="11.25">
      <c r="A229" s="353">
        <f t="shared" si="18"/>
        <v>227</v>
      </c>
      <c r="B229" s="325" t="s">
        <v>37</v>
      </c>
      <c r="C229" s="347"/>
      <c r="D229" s="347"/>
      <c r="E229" s="347"/>
      <c r="F229" s="331">
        <v>193.75</v>
      </c>
      <c r="G229" s="331"/>
      <c r="H229" s="331"/>
      <c r="I229" s="331"/>
      <c r="J229" s="5">
        <f t="shared" si="19"/>
        <v>193.75</v>
      </c>
      <c r="K229" s="2">
        <f t="shared" si="20"/>
        <v>1.51666666666668</v>
      </c>
      <c r="L229" s="2">
        <f t="shared" si="21"/>
        <v>1497.2833333333333</v>
      </c>
    </row>
    <row r="230" spans="1:12" ht="11.25">
      <c r="A230" s="353">
        <f t="shared" si="18"/>
        <v>228</v>
      </c>
      <c r="B230" s="321" t="s">
        <v>355</v>
      </c>
      <c r="C230" s="347"/>
      <c r="D230" s="331">
        <v>40</v>
      </c>
      <c r="E230" s="331">
        <v>153.51666666666662</v>
      </c>
      <c r="F230" s="347"/>
      <c r="G230" s="347"/>
      <c r="H230" s="347"/>
      <c r="I230" s="347"/>
      <c r="J230" s="5">
        <f t="shared" si="19"/>
        <v>193.51666666666662</v>
      </c>
      <c r="K230" s="2">
        <f t="shared" si="20"/>
        <v>0.2333333333333769</v>
      </c>
      <c r="L230" s="2">
        <f t="shared" si="21"/>
        <v>1497.5166666666667</v>
      </c>
    </row>
    <row r="231" spans="1:12" ht="11.25">
      <c r="A231" s="353">
        <f t="shared" si="18"/>
        <v>229</v>
      </c>
      <c r="B231" s="325" t="s">
        <v>1046</v>
      </c>
      <c r="C231" s="347"/>
      <c r="D231" s="347"/>
      <c r="E231" s="347"/>
      <c r="F231" s="347"/>
      <c r="G231" s="331">
        <v>193.5</v>
      </c>
      <c r="H231" s="347"/>
      <c r="I231" s="347"/>
      <c r="J231" s="5">
        <f t="shared" si="19"/>
        <v>193.5</v>
      </c>
      <c r="K231" s="2">
        <f t="shared" si="20"/>
        <v>0.016666666666623087</v>
      </c>
      <c r="L231" s="2">
        <f t="shared" si="21"/>
        <v>1497.5333333333333</v>
      </c>
    </row>
    <row r="232" spans="1:12" ht="11.25">
      <c r="A232" s="353">
        <f t="shared" si="18"/>
        <v>230</v>
      </c>
      <c r="B232" s="321" t="s">
        <v>802</v>
      </c>
      <c r="C232" s="347"/>
      <c r="D232" s="331">
        <v>192.7</v>
      </c>
      <c r="E232" s="347"/>
      <c r="F232" s="331"/>
      <c r="G232" s="347"/>
      <c r="H232" s="347"/>
      <c r="I232" s="347"/>
      <c r="J232" s="5">
        <f t="shared" si="19"/>
        <v>192.7</v>
      </c>
      <c r="K232" s="2">
        <f t="shared" si="20"/>
        <v>0.8000000000000114</v>
      </c>
      <c r="L232" s="2">
        <f t="shared" si="21"/>
        <v>1498.3333333333333</v>
      </c>
    </row>
    <row r="233" spans="1:12" ht="11.25">
      <c r="A233" s="353">
        <f t="shared" si="18"/>
        <v>231</v>
      </c>
      <c r="B233" s="325" t="s">
        <v>311</v>
      </c>
      <c r="C233" s="347"/>
      <c r="D233" s="347"/>
      <c r="E233" s="347"/>
      <c r="F233" s="331">
        <v>191.3</v>
      </c>
      <c r="G233" s="347"/>
      <c r="H233" s="347"/>
      <c r="I233" s="331"/>
      <c r="J233" s="5">
        <f t="shared" si="19"/>
        <v>191.3</v>
      </c>
      <c r="K233" s="2">
        <f t="shared" si="20"/>
        <v>1.3999999999999773</v>
      </c>
      <c r="L233" s="2">
        <f t="shared" si="21"/>
        <v>1499.7333333333333</v>
      </c>
    </row>
    <row r="234" spans="1:12" ht="11.25">
      <c r="A234" s="353">
        <f t="shared" si="18"/>
        <v>232</v>
      </c>
      <c r="B234" s="321" t="s">
        <v>734</v>
      </c>
      <c r="C234" s="347"/>
      <c r="D234" s="331">
        <v>190.51666666666668</v>
      </c>
      <c r="E234" s="347"/>
      <c r="F234" s="347"/>
      <c r="G234" s="347"/>
      <c r="H234" s="347"/>
      <c r="I234" s="347"/>
      <c r="J234" s="5">
        <f t="shared" si="19"/>
        <v>190.51666666666668</v>
      </c>
      <c r="K234" s="2">
        <f t="shared" si="20"/>
        <v>0.7833333333333314</v>
      </c>
      <c r="L234" s="2">
        <f t="shared" si="21"/>
        <v>1500.5166666666667</v>
      </c>
    </row>
    <row r="235" spans="1:12" ht="11.25">
      <c r="A235" s="353">
        <f t="shared" si="18"/>
        <v>233</v>
      </c>
      <c r="B235" s="325" t="s">
        <v>945</v>
      </c>
      <c r="C235" s="347"/>
      <c r="D235" s="347"/>
      <c r="E235" s="347"/>
      <c r="F235" s="331">
        <v>190.05</v>
      </c>
      <c r="G235" s="347"/>
      <c r="H235" s="347"/>
      <c r="I235" s="347"/>
      <c r="J235" s="5">
        <f t="shared" si="19"/>
        <v>190.05</v>
      </c>
      <c r="K235" s="2">
        <f t="shared" si="20"/>
        <v>0.46666666666666856</v>
      </c>
      <c r="L235" s="2">
        <f t="shared" si="21"/>
        <v>1500.9833333333333</v>
      </c>
    </row>
    <row r="236" spans="1:12" ht="11.25">
      <c r="A236" s="353">
        <f aca="true" t="shared" si="22" ref="A236:A299">A235+1</f>
        <v>234</v>
      </c>
      <c r="B236" s="321" t="s">
        <v>1078</v>
      </c>
      <c r="C236" s="331"/>
      <c r="D236" s="331"/>
      <c r="E236" s="331"/>
      <c r="F236" s="331"/>
      <c r="G236" s="331"/>
      <c r="H236" s="331">
        <v>189.58333333333334</v>
      </c>
      <c r="I236" s="347"/>
      <c r="J236" s="5">
        <f t="shared" si="19"/>
        <v>189.58333333333334</v>
      </c>
      <c r="K236" s="2">
        <f t="shared" si="20"/>
        <v>0.46666666666666856</v>
      </c>
      <c r="L236" s="2">
        <f t="shared" si="21"/>
        <v>1501.45</v>
      </c>
    </row>
    <row r="237" spans="1:12" ht="11.25">
      <c r="A237" s="353">
        <f t="shared" si="22"/>
        <v>235</v>
      </c>
      <c r="B237" s="340" t="s">
        <v>695</v>
      </c>
      <c r="C237" s="347"/>
      <c r="D237" s="341">
        <v>187.35</v>
      </c>
      <c r="E237" s="347"/>
      <c r="F237" s="331"/>
      <c r="G237" s="347"/>
      <c r="H237" s="347"/>
      <c r="I237" s="347"/>
      <c r="J237" s="5">
        <f t="shared" si="19"/>
        <v>187.35</v>
      </c>
      <c r="K237" s="2">
        <f t="shared" si="20"/>
        <v>2.2333333333333485</v>
      </c>
      <c r="L237" s="2">
        <f t="shared" si="21"/>
        <v>1503.6833333333334</v>
      </c>
    </row>
    <row r="238" spans="1:12" ht="11.25">
      <c r="A238" s="353">
        <f t="shared" si="22"/>
        <v>236</v>
      </c>
      <c r="B238" s="321" t="s">
        <v>395</v>
      </c>
      <c r="C238" s="331">
        <v>91.03333333333336</v>
      </c>
      <c r="D238" s="331">
        <v>96</v>
      </c>
      <c r="E238" s="347"/>
      <c r="F238" s="347"/>
      <c r="G238" s="331"/>
      <c r="H238" s="347"/>
      <c r="I238" s="347"/>
      <c r="J238" s="5">
        <f t="shared" si="19"/>
        <v>187.03333333333336</v>
      </c>
      <c r="K238" s="2">
        <f t="shared" si="20"/>
        <v>0.31666666666663446</v>
      </c>
      <c r="L238" s="2">
        <f t="shared" si="21"/>
        <v>1504</v>
      </c>
    </row>
    <row r="239" spans="1:12" ht="11.25">
      <c r="A239" s="353">
        <f t="shared" si="22"/>
        <v>237</v>
      </c>
      <c r="B239" s="325" t="s">
        <v>962</v>
      </c>
      <c r="C239" s="347"/>
      <c r="D239" s="347"/>
      <c r="E239" s="347"/>
      <c r="F239" s="331">
        <v>185.06666666666666</v>
      </c>
      <c r="G239" s="347"/>
      <c r="H239" s="347"/>
      <c r="I239" s="331"/>
      <c r="J239" s="5">
        <f t="shared" si="19"/>
        <v>185.06666666666666</v>
      </c>
      <c r="K239" s="2">
        <f t="shared" si="20"/>
        <v>1.966666666666697</v>
      </c>
      <c r="L239" s="2">
        <f t="shared" si="21"/>
        <v>1505.9666666666667</v>
      </c>
    </row>
    <row r="240" spans="1:12" ht="11.25">
      <c r="A240" s="353">
        <f t="shared" si="22"/>
        <v>238</v>
      </c>
      <c r="B240" s="327" t="s">
        <v>1174</v>
      </c>
      <c r="C240" s="347"/>
      <c r="D240" s="347"/>
      <c r="E240" s="347"/>
      <c r="F240" s="347"/>
      <c r="G240" s="347"/>
      <c r="H240" s="347"/>
      <c r="I240" s="331">
        <v>185.05</v>
      </c>
      <c r="J240" s="5">
        <f t="shared" si="19"/>
        <v>185.05</v>
      </c>
      <c r="K240" s="2">
        <f t="shared" si="20"/>
        <v>0.01666666666665151</v>
      </c>
      <c r="L240" s="2">
        <f t="shared" si="21"/>
        <v>1505.9833333333333</v>
      </c>
    </row>
    <row r="241" spans="1:12" ht="11.25">
      <c r="A241" s="353">
        <f t="shared" si="22"/>
        <v>239</v>
      </c>
      <c r="B241" s="321" t="s">
        <v>386</v>
      </c>
      <c r="C241" s="347"/>
      <c r="D241" s="331">
        <v>183.10000000000002</v>
      </c>
      <c r="E241" s="347"/>
      <c r="F241" s="347"/>
      <c r="G241" s="347"/>
      <c r="H241" s="347"/>
      <c r="I241" s="347"/>
      <c r="J241" s="5">
        <f t="shared" si="19"/>
        <v>183.10000000000002</v>
      </c>
      <c r="K241" s="2">
        <f t="shared" si="20"/>
        <v>1.9499999999999886</v>
      </c>
      <c r="L241" s="2">
        <f t="shared" si="21"/>
        <v>1507.9333333333334</v>
      </c>
    </row>
    <row r="242" spans="1:12" ht="11.25">
      <c r="A242" s="353">
        <f t="shared" si="22"/>
        <v>240</v>
      </c>
      <c r="B242" s="327" t="s">
        <v>1177</v>
      </c>
      <c r="C242" s="347"/>
      <c r="D242" s="347"/>
      <c r="E242" s="347"/>
      <c r="F242" s="347"/>
      <c r="G242" s="347"/>
      <c r="H242" s="347"/>
      <c r="I242" s="331">
        <v>182.93333333333337</v>
      </c>
      <c r="J242" s="5">
        <f t="shared" si="19"/>
        <v>182.93333333333337</v>
      </c>
      <c r="K242" s="2">
        <f t="shared" si="20"/>
        <v>0.1666666666666572</v>
      </c>
      <c r="L242" s="2">
        <f t="shared" si="21"/>
        <v>1508.1</v>
      </c>
    </row>
    <row r="243" spans="1:12" ht="11.25">
      <c r="A243" s="353">
        <f t="shared" si="22"/>
        <v>241</v>
      </c>
      <c r="B243" s="325" t="s">
        <v>1043</v>
      </c>
      <c r="C243" s="347"/>
      <c r="D243" s="347"/>
      <c r="E243" s="347"/>
      <c r="F243" s="347"/>
      <c r="G243" s="331">
        <v>182.08333333333334</v>
      </c>
      <c r="H243" s="347"/>
      <c r="I243" s="347"/>
      <c r="J243" s="5">
        <f t="shared" si="19"/>
        <v>182.08333333333334</v>
      </c>
      <c r="K243" s="2">
        <f t="shared" si="20"/>
        <v>0.8500000000000227</v>
      </c>
      <c r="L243" s="2">
        <f t="shared" si="21"/>
        <v>1508.95</v>
      </c>
    </row>
    <row r="244" spans="1:12" ht="11.25">
      <c r="A244" s="353">
        <f t="shared" si="22"/>
        <v>242</v>
      </c>
      <c r="B244" s="321" t="s">
        <v>875</v>
      </c>
      <c r="C244" s="347"/>
      <c r="D244" s="347"/>
      <c r="E244" s="331">
        <v>180.53333333333333</v>
      </c>
      <c r="F244" s="331"/>
      <c r="G244" s="347"/>
      <c r="H244" s="347"/>
      <c r="I244" s="347"/>
      <c r="J244" s="5">
        <f t="shared" si="19"/>
        <v>180.53333333333333</v>
      </c>
      <c r="K244" s="2">
        <f t="shared" si="20"/>
        <v>1.5500000000000114</v>
      </c>
      <c r="L244" s="2">
        <f t="shared" si="21"/>
        <v>1510.5</v>
      </c>
    </row>
    <row r="245" spans="1:12" ht="11.25">
      <c r="A245" s="353">
        <f t="shared" si="22"/>
        <v>243</v>
      </c>
      <c r="B245" s="337" t="s">
        <v>159</v>
      </c>
      <c r="C245" s="347"/>
      <c r="D245" s="347"/>
      <c r="E245" s="347"/>
      <c r="F245" s="347"/>
      <c r="G245" s="331">
        <v>180.1</v>
      </c>
      <c r="H245" s="347"/>
      <c r="I245" s="347"/>
      <c r="J245" s="5">
        <f t="shared" si="19"/>
        <v>180.1</v>
      </c>
      <c r="K245" s="2">
        <f t="shared" si="20"/>
        <v>0.4333333333333371</v>
      </c>
      <c r="L245" s="2">
        <f t="shared" si="21"/>
        <v>1510.9333333333334</v>
      </c>
    </row>
    <row r="246" spans="1:12" ht="11.25">
      <c r="A246" s="353">
        <f t="shared" si="22"/>
        <v>244</v>
      </c>
      <c r="B246" s="325" t="s">
        <v>1063</v>
      </c>
      <c r="C246" s="347"/>
      <c r="D246" s="347"/>
      <c r="E246" s="347"/>
      <c r="F246" s="347"/>
      <c r="G246" s="331">
        <v>179.43333333333334</v>
      </c>
      <c r="H246" s="331"/>
      <c r="I246" s="347"/>
      <c r="J246" s="5">
        <f t="shared" si="19"/>
        <v>179.43333333333334</v>
      </c>
      <c r="K246" s="2">
        <f t="shared" si="20"/>
        <v>0.6666666666666572</v>
      </c>
      <c r="L246" s="2">
        <f t="shared" si="21"/>
        <v>1511.6</v>
      </c>
    </row>
    <row r="247" spans="1:12" ht="11.25">
      <c r="A247" s="353">
        <f t="shared" si="22"/>
        <v>245</v>
      </c>
      <c r="B247" s="321" t="s">
        <v>670</v>
      </c>
      <c r="C247" s="347"/>
      <c r="D247" s="331">
        <v>176.48333333333338</v>
      </c>
      <c r="E247" s="347"/>
      <c r="F247" s="347"/>
      <c r="G247" s="347"/>
      <c r="H247" s="347"/>
      <c r="I247" s="347"/>
      <c r="J247" s="5">
        <f t="shared" si="19"/>
        <v>176.48333333333338</v>
      </c>
      <c r="K247" s="2">
        <f t="shared" si="20"/>
        <v>2.94999999999996</v>
      </c>
      <c r="L247" s="2">
        <f t="shared" si="21"/>
        <v>1514.55</v>
      </c>
    </row>
    <row r="248" spans="1:12" ht="11.25">
      <c r="A248" s="353">
        <f t="shared" si="22"/>
        <v>246</v>
      </c>
      <c r="B248" s="326" t="s">
        <v>1175</v>
      </c>
      <c r="C248" s="347"/>
      <c r="D248" s="347"/>
      <c r="E248" s="347"/>
      <c r="F248" s="347"/>
      <c r="G248" s="347"/>
      <c r="H248" s="347"/>
      <c r="I248" s="331">
        <v>176.26666666666665</v>
      </c>
      <c r="J248" s="5">
        <f t="shared" si="19"/>
        <v>176.26666666666665</v>
      </c>
      <c r="K248" s="2">
        <f t="shared" si="20"/>
        <v>0.2166666666667254</v>
      </c>
      <c r="L248" s="2">
        <f t="shared" si="21"/>
        <v>1514.7666666666667</v>
      </c>
    </row>
    <row r="249" spans="1:12" ht="11.25">
      <c r="A249" s="353">
        <f t="shared" si="22"/>
        <v>247</v>
      </c>
      <c r="B249" s="321" t="s">
        <v>1074</v>
      </c>
      <c r="C249" s="331"/>
      <c r="D249" s="331"/>
      <c r="E249" s="331"/>
      <c r="F249" s="331"/>
      <c r="G249" s="331"/>
      <c r="H249" s="331">
        <v>175.5</v>
      </c>
      <c r="I249" s="347"/>
      <c r="J249" s="5">
        <f t="shared" si="19"/>
        <v>175.5</v>
      </c>
      <c r="K249" s="2">
        <f t="shared" si="20"/>
        <v>0.7666666666666515</v>
      </c>
      <c r="L249" s="2">
        <f t="shared" si="21"/>
        <v>1515.5333333333333</v>
      </c>
    </row>
    <row r="250" spans="1:12" ht="11.25">
      <c r="A250" s="353">
        <f t="shared" si="22"/>
        <v>248</v>
      </c>
      <c r="B250" s="325" t="s">
        <v>946</v>
      </c>
      <c r="C250" s="347"/>
      <c r="D250" s="347"/>
      <c r="E250" s="347"/>
      <c r="F250" s="331">
        <v>175.31666666666666</v>
      </c>
      <c r="G250" s="347"/>
      <c r="H250" s="347"/>
      <c r="I250" s="347"/>
      <c r="J250" s="5">
        <f t="shared" si="19"/>
        <v>175.31666666666666</v>
      </c>
      <c r="K250" s="2">
        <f t="shared" si="20"/>
        <v>0.18333333333333712</v>
      </c>
      <c r="L250" s="2">
        <f t="shared" si="21"/>
        <v>1515.7166666666667</v>
      </c>
    </row>
    <row r="251" spans="1:12" ht="11.25">
      <c r="A251" s="353">
        <f t="shared" si="22"/>
        <v>249</v>
      </c>
      <c r="B251" s="325" t="s">
        <v>1128</v>
      </c>
      <c r="C251" s="347"/>
      <c r="D251" s="347"/>
      <c r="E251" s="347"/>
      <c r="F251" s="347"/>
      <c r="G251" s="331">
        <v>174.56666666666663</v>
      </c>
      <c r="H251" s="347"/>
      <c r="I251" s="347"/>
      <c r="J251" s="5">
        <f t="shared" si="19"/>
        <v>174.56666666666663</v>
      </c>
      <c r="K251" s="2">
        <f t="shared" si="20"/>
        <v>0.7500000000000284</v>
      </c>
      <c r="L251" s="2">
        <f t="shared" si="21"/>
        <v>1516.4666666666667</v>
      </c>
    </row>
    <row r="252" spans="1:12" ht="11.25">
      <c r="A252" s="353">
        <f t="shared" si="22"/>
        <v>250</v>
      </c>
      <c r="B252" s="321" t="s">
        <v>646</v>
      </c>
      <c r="C252" s="331">
        <v>174.53333333333333</v>
      </c>
      <c r="D252" s="331"/>
      <c r="E252" s="331"/>
      <c r="F252" s="347"/>
      <c r="G252" s="347"/>
      <c r="H252" s="347"/>
      <c r="I252" s="347"/>
      <c r="J252" s="5">
        <f t="shared" si="19"/>
        <v>174.53333333333333</v>
      </c>
      <c r="K252" s="2">
        <f t="shared" si="20"/>
        <v>0.03333333333330302</v>
      </c>
      <c r="L252" s="2">
        <f t="shared" si="21"/>
        <v>1516.5</v>
      </c>
    </row>
    <row r="253" spans="1:12" ht="11.25">
      <c r="A253" s="353">
        <f t="shared" si="22"/>
        <v>251</v>
      </c>
      <c r="B253" s="321" t="s">
        <v>641</v>
      </c>
      <c r="C253" s="331">
        <v>69.36666666666667</v>
      </c>
      <c r="D253" s="331"/>
      <c r="E253" s="347"/>
      <c r="F253" s="347"/>
      <c r="G253" s="347"/>
      <c r="H253" s="331">
        <v>104.71666666666668</v>
      </c>
      <c r="I253" s="331"/>
      <c r="J253" s="5">
        <f t="shared" si="19"/>
        <v>174.08333333333337</v>
      </c>
      <c r="K253" s="2">
        <f t="shared" si="20"/>
        <v>0.4499999999999602</v>
      </c>
      <c r="L253" s="2">
        <f t="shared" si="21"/>
        <v>1516.9499999999998</v>
      </c>
    </row>
    <row r="254" spans="1:12" ht="11.25">
      <c r="A254" s="353">
        <f t="shared" si="22"/>
        <v>252</v>
      </c>
      <c r="B254" s="321" t="s">
        <v>242</v>
      </c>
      <c r="C254" s="347"/>
      <c r="D254" s="347"/>
      <c r="E254" s="331">
        <v>173.86666666666667</v>
      </c>
      <c r="F254" s="331"/>
      <c r="G254" s="347"/>
      <c r="H254" s="347"/>
      <c r="I254" s="331"/>
      <c r="J254" s="5">
        <f t="shared" si="19"/>
        <v>173.86666666666667</v>
      </c>
      <c r="K254" s="2">
        <f t="shared" si="20"/>
        <v>0.21666666666669698</v>
      </c>
      <c r="L254" s="2">
        <f aca="true" t="shared" si="23" ref="L254:L286">$J$3-J254</f>
        <v>1517.1666666666665</v>
      </c>
    </row>
    <row r="255" spans="1:12" ht="11.25">
      <c r="A255" s="353">
        <f t="shared" si="22"/>
        <v>253</v>
      </c>
      <c r="B255" s="321" t="s">
        <v>814</v>
      </c>
      <c r="C255" s="347"/>
      <c r="D255" s="331">
        <v>173.30000000000004</v>
      </c>
      <c r="E255" s="347"/>
      <c r="F255" s="347"/>
      <c r="G255" s="347"/>
      <c r="H255" s="347"/>
      <c r="I255" s="347"/>
      <c r="J255" s="5">
        <f t="shared" si="19"/>
        <v>173.30000000000004</v>
      </c>
      <c r="K255" s="2">
        <f t="shared" si="20"/>
        <v>0.5666666666666345</v>
      </c>
      <c r="L255" s="2">
        <f t="shared" si="23"/>
        <v>1517.7333333333333</v>
      </c>
    </row>
    <row r="256" spans="1:12" ht="11.25">
      <c r="A256" s="353">
        <f t="shared" si="22"/>
        <v>254</v>
      </c>
      <c r="B256" s="321" t="s">
        <v>789</v>
      </c>
      <c r="C256" s="347"/>
      <c r="D256" s="331">
        <v>172.33333333333331</v>
      </c>
      <c r="E256" s="347"/>
      <c r="F256" s="347"/>
      <c r="G256" s="347"/>
      <c r="H256" s="347"/>
      <c r="I256" s="331"/>
      <c r="J256" s="5">
        <f t="shared" si="19"/>
        <v>172.33333333333331</v>
      </c>
      <c r="K256" s="2">
        <f t="shared" si="20"/>
        <v>0.9666666666667254</v>
      </c>
      <c r="L256" s="2">
        <f t="shared" si="23"/>
        <v>1518.7</v>
      </c>
    </row>
    <row r="257" spans="1:12" ht="11.25">
      <c r="A257" s="353">
        <f t="shared" si="22"/>
        <v>255</v>
      </c>
      <c r="B257" s="326" t="s">
        <v>1170</v>
      </c>
      <c r="C257" s="347"/>
      <c r="D257" s="347"/>
      <c r="E257" s="347"/>
      <c r="F257" s="347"/>
      <c r="G257" s="347"/>
      <c r="H257" s="347"/>
      <c r="I257" s="331">
        <v>171.43333333333334</v>
      </c>
      <c r="J257" s="5">
        <f t="shared" si="19"/>
        <v>171.43333333333334</v>
      </c>
      <c r="K257" s="2">
        <f t="shared" si="20"/>
        <v>0.8999999999999773</v>
      </c>
      <c r="L257" s="2">
        <f t="shared" si="23"/>
        <v>1519.6</v>
      </c>
    </row>
    <row r="258" spans="1:12" ht="11.25">
      <c r="A258" s="353">
        <f t="shared" si="22"/>
        <v>256</v>
      </c>
      <c r="B258" s="321" t="s">
        <v>738</v>
      </c>
      <c r="C258" s="347"/>
      <c r="D258" s="331">
        <v>170.68333333333334</v>
      </c>
      <c r="E258" s="347"/>
      <c r="F258" s="331"/>
      <c r="G258" s="347"/>
      <c r="H258" s="347"/>
      <c r="I258" s="347"/>
      <c r="J258" s="5">
        <f t="shared" si="19"/>
        <v>170.68333333333334</v>
      </c>
      <c r="K258" s="2">
        <f t="shared" si="20"/>
        <v>0.75</v>
      </c>
      <c r="L258" s="2">
        <f t="shared" si="23"/>
        <v>1520.35</v>
      </c>
    </row>
    <row r="259" spans="1:12" ht="11.25">
      <c r="A259" s="353">
        <f t="shared" si="22"/>
        <v>257</v>
      </c>
      <c r="B259" s="321" t="s">
        <v>1080</v>
      </c>
      <c r="C259" s="331"/>
      <c r="D259" s="331"/>
      <c r="E259" s="331"/>
      <c r="F259" s="331"/>
      <c r="G259" s="331"/>
      <c r="H259" s="331">
        <v>169.81666666666666</v>
      </c>
      <c r="I259" s="347"/>
      <c r="J259" s="5">
        <f aca="true" t="shared" si="24" ref="J259:J322">SUM(C259:I259)</f>
        <v>169.81666666666666</v>
      </c>
      <c r="K259" s="2">
        <f t="shared" si="20"/>
        <v>0.8666666666666742</v>
      </c>
      <c r="L259" s="2">
        <f t="shared" si="23"/>
        <v>1521.2166666666667</v>
      </c>
    </row>
    <row r="260" spans="1:12" ht="11.25">
      <c r="A260" s="353">
        <f t="shared" si="22"/>
        <v>258</v>
      </c>
      <c r="B260" s="326" t="s">
        <v>1118</v>
      </c>
      <c r="C260" s="347"/>
      <c r="D260" s="331"/>
      <c r="E260" s="331"/>
      <c r="F260" s="331"/>
      <c r="G260" s="331"/>
      <c r="H260" s="331"/>
      <c r="I260" s="331">
        <v>167.25000000000006</v>
      </c>
      <c r="J260" s="5">
        <f t="shared" si="24"/>
        <v>167.25000000000006</v>
      </c>
      <c r="K260" s="2">
        <f aca="true" t="shared" si="25" ref="K260:K286">J259-J260</f>
        <v>2.566666666666606</v>
      </c>
      <c r="L260" s="2">
        <f t="shared" si="23"/>
        <v>1523.7833333333333</v>
      </c>
    </row>
    <row r="261" spans="1:12" ht="11.25">
      <c r="A261" s="353">
        <f t="shared" si="22"/>
        <v>259</v>
      </c>
      <c r="B261" s="321" t="s">
        <v>1087</v>
      </c>
      <c r="C261" s="331"/>
      <c r="D261" s="331"/>
      <c r="E261" s="331"/>
      <c r="F261" s="331"/>
      <c r="G261" s="331"/>
      <c r="H261" s="331">
        <v>166.06666666666666</v>
      </c>
      <c r="I261" s="347"/>
      <c r="J261" s="5">
        <f t="shared" si="24"/>
        <v>166.06666666666666</v>
      </c>
      <c r="K261" s="2">
        <f t="shared" si="25"/>
        <v>1.183333333333394</v>
      </c>
      <c r="L261" s="2">
        <f t="shared" si="23"/>
        <v>1524.9666666666667</v>
      </c>
    </row>
    <row r="262" spans="1:12" ht="11.25">
      <c r="A262" s="353">
        <f t="shared" si="22"/>
        <v>260</v>
      </c>
      <c r="B262" s="321" t="s">
        <v>804</v>
      </c>
      <c r="C262" s="347"/>
      <c r="D262" s="331">
        <v>164.73333333333338</v>
      </c>
      <c r="E262" s="347"/>
      <c r="F262" s="347"/>
      <c r="G262" s="347"/>
      <c r="H262" s="347"/>
      <c r="I262" s="347"/>
      <c r="J262" s="5">
        <f t="shared" si="24"/>
        <v>164.73333333333338</v>
      </c>
      <c r="K262" s="2">
        <f t="shared" si="25"/>
        <v>1.333333333333286</v>
      </c>
      <c r="L262" s="2">
        <f t="shared" si="23"/>
        <v>1526.3</v>
      </c>
    </row>
    <row r="263" spans="1:12" ht="11.25">
      <c r="A263" s="353">
        <f t="shared" si="22"/>
        <v>261</v>
      </c>
      <c r="B263" s="321" t="s">
        <v>15</v>
      </c>
      <c r="C263" s="331">
        <v>124.66666666666666</v>
      </c>
      <c r="D263" s="331">
        <v>40</v>
      </c>
      <c r="E263" s="347"/>
      <c r="F263" s="347"/>
      <c r="G263" s="331"/>
      <c r="H263" s="331"/>
      <c r="I263" s="347"/>
      <c r="J263" s="5">
        <f t="shared" si="24"/>
        <v>164.66666666666666</v>
      </c>
      <c r="K263" s="2">
        <f t="shared" si="25"/>
        <v>0.06666666666671972</v>
      </c>
      <c r="L263" s="2">
        <f t="shared" si="23"/>
        <v>1526.3666666666666</v>
      </c>
    </row>
    <row r="264" spans="1:12" ht="11.25">
      <c r="A264" s="353">
        <f t="shared" si="22"/>
        <v>262</v>
      </c>
      <c r="B264" s="321" t="s">
        <v>740</v>
      </c>
      <c r="C264" s="347"/>
      <c r="D264" s="331">
        <v>164.64999999999998</v>
      </c>
      <c r="E264" s="347"/>
      <c r="F264" s="347"/>
      <c r="G264" s="331"/>
      <c r="H264" s="347"/>
      <c r="I264" s="347"/>
      <c r="J264" s="5">
        <f t="shared" si="24"/>
        <v>164.64999999999998</v>
      </c>
      <c r="K264" s="2">
        <f t="shared" si="25"/>
        <v>0.01666666666667993</v>
      </c>
      <c r="L264" s="2">
        <f t="shared" si="23"/>
        <v>1526.3833333333332</v>
      </c>
    </row>
    <row r="265" spans="1:12" ht="11.25">
      <c r="A265" s="353">
        <f t="shared" si="22"/>
        <v>263</v>
      </c>
      <c r="B265" s="321" t="s">
        <v>64</v>
      </c>
      <c r="C265" s="331">
        <v>164.26666666666668</v>
      </c>
      <c r="D265" s="331"/>
      <c r="E265" s="331"/>
      <c r="F265" s="347"/>
      <c r="G265" s="347"/>
      <c r="H265" s="347"/>
      <c r="I265" s="331"/>
      <c r="J265" s="5">
        <f t="shared" si="24"/>
        <v>164.26666666666668</v>
      </c>
      <c r="K265" s="2">
        <f t="shared" si="25"/>
        <v>0.38333333333329733</v>
      </c>
      <c r="L265" s="2">
        <f t="shared" si="23"/>
        <v>1526.7666666666667</v>
      </c>
    </row>
    <row r="266" spans="1:12" ht="11.25">
      <c r="A266" s="353">
        <f t="shared" si="22"/>
        <v>264</v>
      </c>
      <c r="B266" s="321" t="s">
        <v>815</v>
      </c>
      <c r="C266" s="347"/>
      <c r="D266" s="331">
        <v>163.13333333333335</v>
      </c>
      <c r="E266" s="347"/>
      <c r="F266" s="347"/>
      <c r="G266" s="347"/>
      <c r="H266" s="347"/>
      <c r="I266" s="347"/>
      <c r="J266" s="5">
        <f t="shared" si="24"/>
        <v>163.13333333333335</v>
      </c>
      <c r="K266" s="2">
        <f t="shared" si="25"/>
        <v>1.1333333333333258</v>
      </c>
      <c r="L266" s="2">
        <f t="shared" si="23"/>
        <v>1527.8999999999999</v>
      </c>
    </row>
    <row r="267" spans="1:12" ht="11.25">
      <c r="A267" s="353">
        <f t="shared" si="22"/>
        <v>265</v>
      </c>
      <c r="B267" s="327" t="s">
        <v>20</v>
      </c>
      <c r="C267" s="347"/>
      <c r="D267" s="331"/>
      <c r="E267" s="331"/>
      <c r="F267" s="331"/>
      <c r="G267" s="331"/>
      <c r="H267" s="331"/>
      <c r="I267" s="331">
        <v>163.08333333333337</v>
      </c>
      <c r="J267" s="5">
        <f t="shared" si="24"/>
        <v>163.08333333333337</v>
      </c>
      <c r="K267" s="2">
        <f t="shared" si="25"/>
        <v>0.04999999999998295</v>
      </c>
      <c r="L267" s="2">
        <f t="shared" si="23"/>
        <v>1527.9499999999998</v>
      </c>
    </row>
    <row r="268" spans="1:12" ht="11.25">
      <c r="A268" s="353">
        <f t="shared" si="22"/>
        <v>266</v>
      </c>
      <c r="B268" s="321" t="s">
        <v>806</v>
      </c>
      <c r="C268" s="347"/>
      <c r="D268" s="331">
        <v>159.21666666666664</v>
      </c>
      <c r="E268" s="347"/>
      <c r="F268" s="331"/>
      <c r="G268" s="347"/>
      <c r="H268" s="347"/>
      <c r="I268" s="347"/>
      <c r="J268" s="5">
        <f t="shared" si="24"/>
        <v>159.21666666666664</v>
      </c>
      <c r="K268" s="2">
        <f t="shared" si="25"/>
        <v>3.866666666666731</v>
      </c>
      <c r="L268" s="2">
        <f t="shared" si="23"/>
        <v>1531.8166666666666</v>
      </c>
    </row>
    <row r="269" spans="1:12" ht="11.25">
      <c r="A269" s="353">
        <f t="shared" si="22"/>
        <v>267</v>
      </c>
      <c r="B269" s="321" t="s">
        <v>176</v>
      </c>
      <c r="C269" s="347"/>
      <c r="D269" s="331">
        <v>156.7166666666667</v>
      </c>
      <c r="E269" s="347"/>
      <c r="F269" s="347"/>
      <c r="G269" s="347"/>
      <c r="H269" s="347"/>
      <c r="I269" s="347"/>
      <c r="J269" s="5">
        <f t="shared" si="24"/>
        <v>156.7166666666667</v>
      </c>
      <c r="K269" s="2">
        <f t="shared" si="25"/>
        <v>2.499999999999943</v>
      </c>
      <c r="L269" s="2">
        <f t="shared" si="23"/>
        <v>1534.3166666666666</v>
      </c>
    </row>
    <row r="270" spans="1:12" ht="11.25">
      <c r="A270" s="353">
        <f t="shared" si="22"/>
        <v>268</v>
      </c>
      <c r="B270" s="340" t="s">
        <v>620</v>
      </c>
      <c r="C270" s="331">
        <v>156</v>
      </c>
      <c r="D270" s="331"/>
      <c r="E270" s="331"/>
      <c r="F270" s="347"/>
      <c r="G270" s="331"/>
      <c r="H270" s="347"/>
      <c r="I270" s="347"/>
      <c r="J270" s="5">
        <f t="shared" si="24"/>
        <v>156</v>
      </c>
      <c r="K270" s="2">
        <f t="shared" si="25"/>
        <v>0.716666666666697</v>
      </c>
      <c r="L270" s="2">
        <f t="shared" si="23"/>
        <v>1535.0333333333333</v>
      </c>
    </row>
    <row r="271" spans="1:12" ht="11.25">
      <c r="A271" s="353">
        <f t="shared" si="22"/>
        <v>269</v>
      </c>
      <c r="B271" s="325" t="s">
        <v>237</v>
      </c>
      <c r="C271" s="347"/>
      <c r="D271" s="347"/>
      <c r="E271" s="347"/>
      <c r="F271" s="331">
        <v>155.6</v>
      </c>
      <c r="G271" s="347"/>
      <c r="H271" s="347"/>
      <c r="I271" s="347"/>
      <c r="J271" s="5">
        <f t="shared" si="24"/>
        <v>155.6</v>
      </c>
      <c r="K271" s="2">
        <f t="shared" si="25"/>
        <v>0.4000000000000057</v>
      </c>
      <c r="L271" s="2">
        <f t="shared" si="23"/>
        <v>1535.4333333333334</v>
      </c>
    </row>
    <row r="272" spans="1:12" ht="11.25">
      <c r="A272" s="353">
        <f t="shared" si="22"/>
        <v>270</v>
      </c>
      <c r="B272" s="321" t="s">
        <v>901</v>
      </c>
      <c r="C272" s="347"/>
      <c r="D272" s="347"/>
      <c r="E272" s="331">
        <v>40</v>
      </c>
      <c r="F272" s="331">
        <v>114.46666666666667</v>
      </c>
      <c r="G272" s="347"/>
      <c r="H272" s="347"/>
      <c r="I272" s="347"/>
      <c r="J272" s="5">
        <f t="shared" si="24"/>
        <v>154.46666666666667</v>
      </c>
      <c r="K272" s="2">
        <f t="shared" si="25"/>
        <v>1.1333333333333258</v>
      </c>
      <c r="L272" s="2">
        <f t="shared" si="23"/>
        <v>1536.5666666666666</v>
      </c>
    </row>
    <row r="273" spans="1:12" ht="11.25">
      <c r="A273" s="353">
        <f t="shared" si="22"/>
        <v>271</v>
      </c>
      <c r="B273" s="325" t="s">
        <v>955</v>
      </c>
      <c r="C273" s="347"/>
      <c r="D273" s="347"/>
      <c r="E273" s="347"/>
      <c r="F273" s="331">
        <v>149.21666666666667</v>
      </c>
      <c r="G273" s="347"/>
      <c r="H273" s="331"/>
      <c r="I273" s="347"/>
      <c r="J273" s="5">
        <f t="shared" si="24"/>
        <v>149.21666666666667</v>
      </c>
      <c r="K273" s="2">
        <f t="shared" si="25"/>
        <v>5.25</v>
      </c>
      <c r="L273" s="2">
        <f t="shared" si="23"/>
        <v>1541.8166666666666</v>
      </c>
    </row>
    <row r="274" spans="1:12" ht="11.25">
      <c r="A274" s="353">
        <f t="shared" si="22"/>
        <v>272</v>
      </c>
      <c r="B274" s="325" t="s">
        <v>124</v>
      </c>
      <c r="C274" s="347"/>
      <c r="D274" s="347"/>
      <c r="E274" s="347"/>
      <c r="F274" s="331">
        <v>147.63333333333333</v>
      </c>
      <c r="G274" s="331"/>
      <c r="H274" s="347"/>
      <c r="I274" s="347"/>
      <c r="J274" s="5">
        <f t="shared" si="24"/>
        <v>147.63333333333333</v>
      </c>
      <c r="K274" s="2">
        <f t="shared" si="25"/>
        <v>1.5833333333333428</v>
      </c>
      <c r="L274" s="2">
        <f t="shared" si="23"/>
        <v>1543.4</v>
      </c>
    </row>
    <row r="275" spans="1:12" ht="11.25">
      <c r="A275" s="353">
        <f t="shared" si="22"/>
        <v>273</v>
      </c>
      <c r="B275" s="321" t="s">
        <v>1101</v>
      </c>
      <c r="C275" s="331"/>
      <c r="D275" s="331"/>
      <c r="E275" s="331"/>
      <c r="F275" s="331"/>
      <c r="G275" s="331"/>
      <c r="H275" s="331">
        <v>51.133333333333326</v>
      </c>
      <c r="I275" s="331">
        <v>96.48333333333336</v>
      </c>
      <c r="J275" s="5">
        <f t="shared" si="24"/>
        <v>147.61666666666667</v>
      </c>
      <c r="K275" s="2">
        <f t="shared" si="25"/>
        <v>0.01666666666665151</v>
      </c>
      <c r="L275" s="2">
        <f t="shared" si="23"/>
        <v>1543.4166666666665</v>
      </c>
    </row>
    <row r="276" spans="1:12" ht="11.25">
      <c r="A276" s="353">
        <f t="shared" si="22"/>
        <v>274</v>
      </c>
      <c r="B276" s="321" t="s">
        <v>1090</v>
      </c>
      <c r="C276" s="331"/>
      <c r="D276" s="331"/>
      <c r="E276" s="331"/>
      <c r="F276" s="331"/>
      <c r="G276" s="331"/>
      <c r="H276" s="331">
        <v>147.3</v>
      </c>
      <c r="I276" s="347"/>
      <c r="J276" s="5">
        <f t="shared" si="24"/>
        <v>147.3</v>
      </c>
      <c r="K276" s="2">
        <f t="shared" si="25"/>
        <v>0.3166666666666629</v>
      </c>
      <c r="L276" s="2">
        <f t="shared" si="23"/>
        <v>1543.7333333333333</v>
      </c>
    </row>
    <row r="277" spans="1:12" ht="11.25">
      <c r="A277" s="353">
        <f t="shared" si="22"/>
        <v>275</v>
      </c>
      <c r="B277" s="337" t="s">
        <v>928</v>
      </c>
      <c r="C277" s="347"/>
      <c r="D277" s="347"/>
      <c r="E277" s="347"/>
      <c r="F277" s="331">
        <v>146.88333333333333</v>
      </c>
      <c r="G277" s="347"/>
      <c r="H277" s="347"/>
      <c r="I277" s="347"/>
      <c r="J277" s="5">
        <f t="shared" si="24"/>
        <v>146.88333333333333</v>
      </c>
      <c r="K277" s="2">
        <f t="shared" si="25"/>
        <v>0.4166666666666856</v>
      </c>
      <c r="L277" s="2">
        <f t="shared" si="23"/>
        <v>1544.15</v>
      </c>
    </row>
    <row r="278" spans="1:12" ht="11.25">
      <c r="A278" s="353">
        <f t="shared" si="22"/>
        <v>276</v>
      </c>
      <c r="B278" s="325" t="s">
        <v>238</v>
      </c>
      <c r="C278" s="347"/>
      <c r="D278" s="347"/>
      <c r="E278" s="347"/>
      <c r="F278" s="347"/>
      <c r="G278" s="331">
        <v>146.76666666666665</v>
      </c>
      <c r="H278" s="347"/>
      <c r="I278" s="347"/>
      <c r="J278" s="5">
        <f t="shared" si="24"/>
        <v>146.76666666666665</v>
      </c>
      <c r="K278" s="2">
        <f t="shared" si="25"/>
        <v>0.11666666666667425</v>
      </c>
      <c r="L278" s="2">
        <f t="shared" si="23"/>
        <v>1544.2666666666667</v>
      </c>
    </row>
    <row r="279" spans="1:12" ht="11.25">
      <c r="A279" s="353">
        <f t="shared" si="22"/>
        <v>277</v>
      </c>
      <c r="B279" s="326" t="s">
        <v>1178</v>
      </c>
      <c r="C279" s="347"/>
      <c r="D279" s="347"/>
      <c r="E279" s="347"/>
      <c r="F279" s="347"/>
      <c r="G279" s="347"/>
      <c r="H279" s="347"/>
      <c r="I279" s="331">
        <v>142.3</v>
      </c>
      <c r="J279" s="5">
        <f t="shared" si="24"/>
        <v>142.3</v>
      </c>
      <c r="K279" s="2">
        <f t="shared" si="25"/>
        <v>4.46666666666664</v>
      </c>
      <c r="L279" s="2">
        <f t="shared" si="23"/>
        <v>1548.7333333333333</v>
      </c>
    </row>
    <row r="280" spans="1:12" ht="11.25">
      <c r="A280" s="353">
        <f t="shared" si="22"/>
        <v>278</v>
      </c>
      <c r="B280" s="322" t="s">
        <v>240</v>
      </c>
      <c r="C280" s="331"/>
      <c r="D280" s="331"/>
      <c r="E280" s="331"/>
      <c r="F280" s="331"/>
      <c r="G280" s="331"/>
      <c r="H280" s="331">
        <v>140.56666666666666</v>
      </c>
      <c r="I280" s="347"/>
      <c r="J280" s="5">
        <f t="shared" si="24"/>
        <v>140.56666666666666</v>
      </c>
      <c r="K280" s="2">
        <f t="shared" si="25"/>
        <v>1.7333333333333485</v>
      </c>
      <c r="L280" s="2">
        <f t="shared" si="23"/>
        <v>1550.4666666666667</v>
      </c>
    </row>
    <row r="281" spans="1:12" ht="11.25">
      <c r="A281" s="353">
        <f t="shared" si="22"/>
        <v>279</v>
      </c>
      <c r="B281" s="321" t="s">
        <v>1113</v>
      </c>
      <c r="C281" s="331"/>
      <c r="D281" s="331"/>
      <c r="E281" s="331"/>
      <c r="F281" s="331"/>
      <c r="G281" s="331"/>
      <c r="H281" s="331">
        <v>136.83333333333334</v>
      </c>
      <c r="I281" s="347"/>
      <c r="J281" s="5">
        <f t="shared" si="24"/>
        <v>136.83333333333334</v>
      </c>
      <c r="K281" s="2">
        <f t="shared" si="25"/>
        <v>3.73333333333332</v>
      </c>
      <c r="L281" s="2">
        <f t="shared" si="23"/>
        <v>1554.2</v>
      </c>
    </row>
    <row r="282" spans="1:12" ht="11.25">
      <c r="A282" s="353">
        <f t="shared" si="22"/>
        <v>280</v>
      </c>
      <c r="B282" s="321" t="s">
        <v>892</v>
      </c>
      <c r="C282" s="347"/>
      <c r="D282" s="347"/>
      <c r="E282" s="331">
        <v>135.3</v>
      </c>
      <c r="F282" s="347"/>
      <c r="G282" s="347"/>
      <c r="H282" s="331"/>
      <c r="I282" s="347"/>
      <c r="J282" s="5">
        <f t="shared" si="24"/>
        <v>135.3</v>
      </c>
      <c r="K282" s="2">
        <f t="shared" si="25"/>
        <v>1.5333333333333314</v>
      </c>
      <c r="L282" s="2">
        <f t="shared" si="23"/>
        <v>1555.7333333333333</v>
      </c>
    </row>
    <row r="283" spans="1:12" ht="11.25">
      <c r="A283" s="353">
        <f t="shared" si="22"/>
        <v>281</v>
      </c>
      <c r="B283" s="321" t="s">
        <v>181</v>
      </c>
      <c r="C283" s="347"/>
      <c r="D283" s="347"/>
      <c r="E283" s="331">
        <v>133.95</v>
      </c>
      <c r="F283" s="331"/>
      <c r="G283" s="347"/>
      <c r="H283" s="331"/>
      <c r="I283" s="347"/>
      <c r="J283" s="5">
        <f t="shared" si="24"/>
        <v>133.95</v>
      </c>
      <c r="K283" s="2">
        <f t="shared" si="25"/>
        <v>1.3500000000000227</v>
      </c>
      <c r="L283" s="2">
        <f t="shared" si="23"/>
        <v>1557.0833333333333</v>
      </c>
    </row>
    <row r="284" spans="1:12" ht="11.25">
      <c r="A284" s="353">
        <f t="shared" si="22"/>
        <v>282</v>
      </c>
      <c r="B284" s="321" t="s">
        <v>677</v>
      </c>
      <c r="C284" s="331">
        <v>129.8</v>
      </c>
      <c r="D284" s="331"/>
      <c r="E284" s="331"/>
      <c r="F284" s="347"/>
      <c r="G284" s="347"/>
      <c r="H284" s="347"/>
      <c r="I284" s="347"/>
      <c r="J284" s="5">
        <f t="shared" si="24"/>
        <v>129.8</v>
      </c>
      <c r="K284" s="2">
        <f t="shared" si="25"/>
        <v>4.149999999999977</v>
      </c>
      <c r="L284" s="2">
        <f t="shared" si="23"/>
        <v>1561.2333333333333</v>
      </c>
    </row>
    <row r="285" spans="1:12" ht="11.25">
      <c r="A285" s="353">
        <f t="shared" si="22"/>
        <v>283</v>
      </c>
      <c r="B285" s="325" t="s">
        <v>1131</v>
      </c>
      <c r="C285" s="347"/>
      <c r="D285" s="347"/>
      <c r="E285" s="347"/>
      <c r="F285" s="347"/>
      <c r="G285" s="331">
        <v>127.73333333333333</v>
      </c>
      <c r="H285" s="331"/>
      <c r="I285" s="347"/>
      <c r="J285" s="5">
        <f t="shared" si="24"/>
        <v>127.73333333333333</v>
      </c>
      <c r="K285" s="2">
        <f t="shared" si="25"/>
        <v>2.066666666666677</v>
      </c>
      <c r="L285" s="2">
        <f t="shared" si="23"/>
        <v>1563.3</v>
      </c>
    </row>
    <row r="286" spans="1:12" ht="11.25">
      <c r="A286" s="353">
        <f t="shared" si="22"/>
        <v>284</v>
      </c>
      <c r="B286" s="321" t="s">
        <v>155</v>
      </c>
      <c r="C286" s="347"/>
      <c r="D286" s="347"/>
      <c r="E286" s="331">
        <v>127.03333333333333</v>
      </c>
      <c r="F286" s="347"/>
      <c r="G286" s="347"/>
      <c r="H286" s="347"/>
      <c r="I286" s="347"/>
      <c r="J286" s="5">
        <f t="shared" si="24"/>
        <v>127.03333333333333</v>
      </c>
      <c r="K286" s="2">
        <f t="shared" si="25"/>
        <v>0.7000000000000028</v>
      </c>
      <c r="L286" s="2">
        <f t="shared" si="23"/>
        <v>1564</v>
      </c>
    </row>
    <row r="287" spans="1:12" ht="11.25">
      <c r="A287" s="353">
        <f t="shared" si="22"/>
        <v>285</v>
      </c>
      <c r="B287" s="321" t="s">
        <v>883</v>
      </c>
      <c r="C287" s="347"/>
      <c r="D287" s="347"/>
      <c r="E287" s="331">
        <v>126.78333333333333</v>
      </c>
      <c r="F287" s="331"/>
      <c r="G287" s="347"/>
      <c r="H287" s="347"/>
      <c r="I287" s="347"/>
      <c r="J287" s="5">
        <f t="shared" si="24"/>
        <v>126.78333333333333</v>
      </c>
      <c r="K287" s="2">
        <f aca="true" t="shared" si="26" ref="K287:K315">J286-J287</f>
        <v>0.25</v>
      </c>
      <c r="L287" s="2">
        <f aca="true" t="shared" si="27" ref="L287:L315">$J$3-J287</f>
        <v>1564.25</v>
      </c>
    </row>
    <row r="288" spans="1:12" ht="11.25">
      <c r="A288" s="353">
        <f t="shared" si="22"/>
        <v>286</v>
      </c>
      <c r="B288" s="325" t="s">
        <v>1055</v>
      </c>
      <c r="C288" s="347"/>
      <c r="D288" s="347"/>
      <c r="E288" s="347"/>
      <c r="F288" s="347"/>
      <c r="G288" s="331">
        <v>126.26666666666668</v>
      </c>
      <c r="H288" s="331"/>
      <c r="I288" s="347"/>
      <c r="J288" s="5">
        <f t="shared" si="24"/>
        <v>126.26666666666668</v>
      </c>
      <c r="K288" s="2">
        <f t="shared" si="26"/>
        <v>0.5166666666666515</v>
      </c>
      <c r="L288" s="2">
        <f t="shared" si="27"/>
        <v>1564.7666666666667</v>
      </c>
    </row>
    <row r="289" spans="1:12" ht="11.25">
      <c r="A289" s="353">
        <f t="shared" si="22"/>
        <v>287</v>
      </c>
      <c r="B289" s="321" t="s">
        <v>383</v>
      </c>
      <c r="C289" s="331">
        <v>125.38333333333331</v>
      </c>
      <c r="D289" s="331"/>
      <c r="E289" s="347"/>
      <c r="F289" s="347"/>
      <c r="G289" s="331"/>
      <c r="H289" s="347"/>
      <c r="I289" s="347"/>
      <c r="J289" s="5">
        <f t="shared" si="24"/>
        <v>125.38333333333331</v>
      </c>
      <c r="K289" s="2">
        <f t="shared" si="26"/>
        <v>0.8833333333333684</v>
      </c>
      <c r="L289" s="2">
        <f t="shared" si="27"/>
        <v>1565.65</v>
      </c>
    </row>
    <row r="290" spans="1:12" ht="11.25">
      <c r="A290" s="353">
        <f t="shared" si="22"/>
        <v>288</v>
      </c>
      <c r="B290" s="321" t="s">
        <v>30</v>
      </c>
      <c r="C290" s="347"/>
      <c r="D290" s="331">
        <v>124.56666666666666</v>
      </c>
      <c r="E290" s="347"/>
      <c r="F290" s="331"/>
      <c r="G290" s="331"/>
      <c r="H290" s="347"/>
      <c r="I290" s="331"/>
      <c r="J290" s="5">
        <f t="shared" si="24"/>
        <v>124.56666666666666</v>
      </c>
      <c r="K290" s="2">
        <f t="shared" si="26"/>
        <v>0.8166666666666487</v>
      </c>
      <c r="L290" s="2">
        <f t="shared" si="27"/>
        <v>1566.4666666666667</v>
      </c>
    </row>
    <row r="291" spans="1:12" ht="11.25">
      <c r="A291" s="353">
        <f t="shared" si="22"/>
        <v>289</v>
      </c>
      <c r="B291" s="321" t="s">
        <v>1092</v>
      </c>
      <c r="C291" s="331"/>
      <c r="D291" s="331"/>
      <c r="E291" s="331"/>
      <c r="F291" s="331"/>
      <c r="G291" s="331"/>
      <c r="H291" s="331">
        <v>124.55</v>
      </c>
      <c r="I291" s="347"/>
      <c r="J291" s="5">
        <f t="shared" si="24"/>
        <v>124.55</v>
      </c>
      <c r="K291" s="2">
        <f t="shared" si="26"/>
        <v>0.01666666666666572</v>
      </c>
      <c r="L291" s="2">
        <f t="shared" si="27"/>
        <v>1566.4833333333333</v>
      </c>
    </row>
    <row r="292" spans="1:12" ht="11.25">
      <c r="A292" s="353">
        <f t="shared" si="22"/>
        <v>290</v>
      </c>
      <c r="B292" s="327" t="s">
        <v>1164</v>
      </c>
      <c r="C292" s="347"/>
      <c r="D292" s="331"/>
      <c r="E292" s="331"/>
      <c r="F292" s="331"/>
      <c r="G292" s="331"/>
      <c r="H292" s="331"/>
      <c r="I292" s="331">
        <v>124.10000000000001</v>
      </c>
      <c r="J292" s="5">
        <f t="shared" si="24"/>
        <v>124.10000000000001</v>
      </c>
      <c r="K292" s="2">
        <f t="shared" si="26"/>
        <v>0.44999999999998863</v>
      </c>
      <c r="L292" s="2">
        <f t="shared" si="27"/>
        <v>1566.9333333333334</v>
      </c>
    </row>
    <row r="293" spans="1:12" ht="11.25">
      <c r="A293" s="353">
        <f t="shared" si="22"/>
        <v>291</v>
      </c>
      <c r="B293" s="325" t="s">
        <v>267</v>
      </c>
      <c r="C293" s="347"/>
      <c r="D293" s="347"/>
      <c r="E293" s="347"/>
      <c r="F293" s="331">
        <v>123.98333333333332</v>
      </c>
      <c r="G293" s="347"/>
      <c r="H293" s="347"/>
      <c r="I293" s="347"/>
      <c r="J293" s="5">
        <f t="shared" si="24"/>
        <v>123.98333333333332</v>
      </c>
      <c r="K293" s="2">
        <f t="shared" si="26"/>
        <v>0.11666666666668846</v>
      </c>
      <c r="L293" s="2">
        <f t="shared" si="27"/>
        <v>1567.05</v>
      </c>
    </row>
    <row r="294" spans="1:12" ht="11.25">
      <c r="A294" s="353">
        <f t="shared" si="22"/>
        <v>292</v>
      </c>
      <c r="B294" s="325" t="s">
        <v>1049</v>
      </c>
      <c r="C294" s="347"/>
      <c r="D294" s="347"/>
      <c r="E294" s="347"/>
      <c r="F294" s="347"/>
      <c r="G294" s="331">
        <v>120.91666666666663</v>
      </c>
      <c r="H294" s="347"/>
      <c r="I294" s="347"/>
      <c r="J294" s="5">
        <f t="shared" si="24"/>
        <v>120.91666666666663</v>
      </c>
      <c r="K294" s="2">
        <f t="shared" si="26"/>
        <v>3.0666666666666913</v>
      </c>
      <c r="L294" s="2">
        <f t="shared" si="27"/>
        <v>1570.1166666666668</v>
      </c>
    </row>
    <row r="295" spans="1:12" ht="11.25">
      <c r="A295" s="353">
        <f t="shared" si="22"/>
        <v>293</v>
      </c>
      <c r="B295" s="325" t="s">
        <v>839</v>
      </c>
      <c r="C295" s="347"/>
      <c r="D295" s="347"/>
      <c r="E295" s="347"/>
      <c r="F295" s="331">
        <v>120.33333333333331</v>
      </c>
      <c r="G295" s="331"/>
      <c r="H295" s="331"/>
      <c r="I295" s="347"/>
      <c r="J295" s="5">
        <f t="shared" si="24"/>
        <v>120.33333333333331</v>
      </c>
      <c r="K295" s="2">
        <f t="shared" si="26"/>
        <v>0.5833333333333144</v>
      </c>
      <c r="L295" s="2">
        <f t="shared" si="27"/>
        <v>1570.7</v>
      </c>
    </row>
    <row r="296" spans="1:12" ht="11.25">
      <c r="A296" s="353">
        <f t="shared" si="22"/>
        <v>294</v>
      </c>
      <c r="B296" s="340" t="s">
        <v>127</v>
      </c>
      <c r="C296" s="331">
        <v>120</v>
      </c>
      <c r="D296" s="331"/>
      <c r="E296" s="331"/>
      <c r="F296" s="347"/>
      <c r="G296" s="347"/>
      <c r="H296" s="347"/>
      <c r="I296" s="347"/>
      <c r="J296" s="5">
        <f t="shared" si="24"/>
        <v>120</v>
      </c>
      <c r="K296" s="2">
        <f t="shared" si="26"/>
        <v>0.3333333333333144</v>
      </c>
      <c r="L296" s="2">
        <f t="shared" si="27"/>
        <v>1571.0333333333333</v>
      </c>
    </row>
    <row r="297" spans="1:12" ht="11.25">
      <c r="A297" s="353">
        <f t="shared" si="22"/>
        <v>295</v>
      </c>
      <c r="B297" s="321" t="s">
        <v>164</v>
      </c>
      <c r="C297" s="347"/>
      <c r="D297" s="347"/>
      <c r="E297" s="331">
        <v>120</v>
      </c>
      <c r="F297" s="347"/>
      <c r="G297" s="331"/>
      <c r="H297" s="347"/>
      <c r="I297" s="347"/>
      <c r="J297" s="5">
        <f t="shared" si="24"/>
        <v>120</v>
      </c>
      <c r="K297" s="2">
        <f t="shared" si="26"/>
        <v>0</v>
      </c>
      <c r="L297" s="2">
        <f t="shared" si="27"/>
        <v>1571.0333333333333</v>
      </c>
    </row>
    <row r="298" spans="1:12" ht="11.25">
      <c r="A298" s="353">
        <f t="shared" si="22"/>
        <v>296</v>
      </c>
      <c r="B298" s="340" t="s">
        <v>1122</v>
      </c>
      <c r="C298" s="331">
        <v>120</v>
      </c>
      <c r="D298" s="331"/>
      <c r="E298" s="347"/>
      <c r="F298" s="347"/>
      <c r="G298" s="347"/>
      <c r="H298" s="347"/>
      <c r="I298" s="347"/>
      <c r="J298" s="5">
        <f t="shared" si="24"/>
        <v>120</v>
      </c>
      <c r="K298" s="2">
        <f t="shared" si="26"/>
        <v>0</v>
      </c>
      <c r="L298" s="2">
        <f t="shared" si="27"/>
        <v>1571.0333333333333</v>
      </c>
    </row>
    <row r="299" spans="1:12" ht="11.25">
      <c r="A299" s="353">
        <f t="shared" si="22"/>
        <v>297</v>
      </c>
      <c r="B299" s="321" t="s">
        <v>1094</v>
      </c>
      <c r="C299" s="331"/>
      <c r="D299" s="331"/>
      <c r="E299" s="331"/>
      <c r="F299" s="331"/>
      <c r="G299" s="331"/>
      <c r="H299" s="331">
        <v>119.4</v>
      </c>
      <c r="I299" s="347"/>
      <c r="J299" s="5">
        <f t="shared" si="24"/>
        <v>119.4</v>
      </c>
      <c r="K299" s="2">
        <f t="shared" si="26"/>
        <v>0.5999999999999943</v>
      </c>
      <c r="L299" s="2">
        <f t="shared" si="27"/>
        <v>1571.6333333333332</v>
      </c>
    </row>
    <row r="300" spans="1:12" ht="11.25">
      <c r="A300" s="353">
        <f aca="true" t="shared" si="28" ref="A300:A336">A299+1</f>
        <v>298</v>
      </c>
      <c r="B300" s="326" t="s">
        <v>1165</v>
      </c>
      <c r="C300" s="347"/>
      <c r="D300" s="331"/>
      <c r="E300" s="331"/>
      <c r="F300" s="331"/>
      <c r="G300" s="331"/>
      <c r="H300" s="331"/>
      <c r="I300" s="331">
        <v>118.65</v>
      </c>
      <c r="J300" s="5">
        <f t="shared" si="24"/>
        <v>118.65</v>
      </c>
      <c r="K300" s="2">
        <f t="shared" si="26"/>
        <v>0.75</v>
      </c>
      <c r="L300" s="2">
        <f t="shared" si="27"/>
        <v>1572.3833333333332</v>
      </c>
    </row>
    <row r="301" spans="1:12" ht="11.25">
      <c r="A301" s="353">
        <f t="shared" si="28"/>
        <v>299</v>
      </c>
      <c r="B301" s="321" t="s">
        <v>754</v>
      </c>
      <c r="C301" s="347"/>
      <c r="D301" s="331">
        <v>59.56666666666667</v>
      </c>
      <c r="E301" s="331">
        <v>56.18333333333334</v>
      </c>
      <c r="F301" s="347"/>
      <c r="G301" s="347"/>
      <c r="H301" s="347"/>
      <c r="I301" s="347"/>
      <c r="J301" s="5">
        <f t="shared" si="24"/>
        <v>115.75</v>
      </c>
      <c r="K301" s="2">
        <f t="shared" si="26"/>
        <v>2.9000000000000057</v>
      </c>
      <c r="L301" s="2">
        <f t="shared" si="27"/>
        <v>1575.2833333333333</v>
      </c>
    </row>
    <row r="302" spans="1:12" ht="11.25">
      <c r="A302" s="353">
        <f t="shared" si="28"/>
        <v>300</v>
      </c>
      <c r="B302" s="326" t="s">
        <v>156</v>
      </c>
      <c r="C302" s="347"/>
      <c r="D302" s="331"/>
      <c r="E302" s="331"/>
      <c r="F302" s="331"/>
      <c r="G302" s="331"/>
      <c r="H302" s="331"/>
      <c r="I302" s="331">
        <v>113.73333333333333</v>
      </c>
      <c r="J302" s="5">
        <f t="shared" si="24"/>
        <v>113.73333333333333</v>
      </c>
      <c r="K302" s="2">
        <f t="shared" si="26"/>
        <v>2.0166666666666657</v>
      </c>
      <c r="L302" s="2">
        <f t="shared" si="27"/>
        <v>1577.3</v>
      </c>
    </row>
    <row r="303" spans="1:12" ht="11.25">
      <c r="A303" s="353">
        <f t="shared" si="28"/>
        <v>301</v>
      </c>
      <c r="B303" s="321" t="s">
        <v>469</v>
      </c>
      <c r="C303" s="331">
        <v>113.23333333333335</v>
      </c>
      <c r="D303" s="331"/>
      <c r="E303" s="347"/>
      <c r="F303" s="347"/>
      <c r="G303" s="347"/>
      <c r="H303" s="347"/>
      <c r="I303" s="347"/>
      <c r="J303" s="5">
        <f t="shared" si="24"/>
        <v>113.23333333333335</v>
      </c>
      <c r="K303" s="2">
        <f t="shared" si="26"/>
        <v>0.4999999999999858</v>
      </c>
      <c r="L303" s="2">
        <f t="shared" si="27"/>
        <v>1577.8</v>
      </c>
    </row>
    <row r="304" spans="1:12" ht="11.25">
      <c r="A304" s="353">
        <f t="shared" si="28"/>
        <v>302</v>
      </c>
      <c r="B304" s="336" t="s">
        <v>1060</v>
      </c>
      <c r="C304" s="347"/>
      <c r="D304" s="347"/>
      <c r="E304" s="347"/>
      <c r="F304" s="347"/>
      <c r="G304" s="331">
        <v>112.85</v>
      </c>
      <c r="H304" s="347"/>
      <c r="I304" s="347"/>
      <c r="J304" s="5">
        <f t="shared" si="24"/>
        <v>112.85</v>
      </c>
      <c r="K304" s="2">
        <f t="shared" si="26"/>
        <v>0.3833333333333542</v>
      </c>
      <c r="L304" s="2">
        <f t="shared" si="27"/>
        <v>1578.1833333333334</v>
      </c>
    </row>
    <row r="305" spans="1:12" ht="11.25">
      <c r="A305" s="353">
        <f t="shared" si="28"/>
        <v>303</v>
      </c>
      <c r="B305" s="321" t="s">
        <v>1081</v>
      </c>
      <c r="C305" s="331"/>
      <c r="D305" s="331"/>
      <c r="E305" s="331"/>
      <c r="F305" s="331"/>
      <c r="G305" s="331"/>
      <c r="H305" s="331">
        <v>108.98333333333333</v>
      </c>
      <c r="I305" s="347"/>
      <c r="J305" s="5">
        <f t="shared" si="24"/>
        <v>108.98333333333333</v>
      </c>
      <c r="K305" s="2">
        <f t="shared" si="26"/>
        <v>3.86666666666666</v>
      </c>
      <c r="L305" s="2">
        <f t="shared" si="27"/>
        <v>1582.05</v>
      </c>
    </row>
    <row r="306" spans="1:12" ht="11.25">
      <c r="A306" s="353">
        <f t="shared" si="28"/>
        <v>304</v>
      </c>
      <c r="B306" s="321" t="s">
        <v>861</v>
      </c>
      <c r="C306" s="347"/>
      <c r="D306" s="347"/>
      <c r="E306" s="331">
        <v>102.68333333333334</v>
      </c>
      <c r="F306" s="347"/>
      <c r="G306" s="347"/>
      <c r="H306" s="331"/>
      <c r="I306" s="347"/>
      <c r="J306" s="5">
        <f t="shared" si="24"/>
        <v>102.68333333333334</v>
      </c>
      <c r="K306" s="2">
        <f t="shared" si="26"/>
        <v>6.299999999999997</v>
      </c>
      <c r="L306" s="2">
        <f t="shared" si="27"/>
        <v>1588.35</v>
      </c>
    </row>
    <row r="307" spans="1:12" ht="11.25">
      <c r="A307" s="353">
        <f t="shared" si="28"/>
        <v>305</v>
      </c>
      <c r="B307" s="325" t="s">
        <v>1050</v>
      </c>
      <c r="C307" s="347"/>
      <c r="D307" s="347"/>
      <c r="E307" s="347"/>
      <c r="F307" s="347"/>
      <c r="G307" s="331">
        <v>96.3</v>
      </c>
      <c r="H307" s="347"/>
      <c r="I307" s="331"/>
      <c r="J307" s="5">
        <f t="shared" si="24"/>
        <v>96.3</v>
      </c>
      <c r="K307" s="2">
        <f t="shared" si="26"/>
        <v>6.38333333333334</v>
      </c>
      <c r="L307" s="2">
        <f t="shared" si="27"/>
        <v>1594.7333333333333</v>
      </c>
    </row>
    <row r="308" spans="1:12" ht="11.25">
      <c r="A308" s="353">
        <f t="shared" si="28"/>
        <v>306</v>
      </c>
      <c r="B308" s="321" t="s">
        <v>1096</v>
      </c>
      <c r="C308" s="331"/>
      <c r="D308" s="331"/>
      <c r="E308" s="331"/>
      <c r="F308" s="331"/>
      <c r="G308" s="331"/>
      <c r="H308" s="331">
        <v>93.75</v>
      </c>
      <c r="I308" s="347"/>
      <c r="J308" s="5">
        <f t="shared" si="24"/>
        <v>93.75</v>
      </c>
      <c r="K308" s="2">
        <f t="shared" si="26"/>
        <v>2.549999999999997</v>
      </c>
      <c r="L308" s="2">
        <f t="shared" si="27"/>
        <v>1597.2833333333333</v>
      </c>
    </row>
    <row r="309" spans="1:12" ht="11.25">
      <c r="A309" s="353">
        <f t="shared" si="28"/>
        <v>307</v>
      </c>
      <c r="B309" s="326" t="s">
        <v>1162</v>
      </c>
      <c r="C309" s="347"/>
      <c r="D309" s="331"/>
      <c r="E309" s="331"/>
      <c r="F309" s="331"/>
      <c r="G309" s="331"/>
      <c r="H309" s="331"/>
      <c r="I309" s="331">
        <v>93.31666666666666</v>
      </c>
      <c r="J309" s="5">
        <f t="shared" si="24"/>
        <v>93.31666666666666</v>
      </c>
      <c r="K309" s="2">
        <f t="shared" si="26"/>
        <v>0.4333333333333371</v>
      </c>
      <c r="L309" s="2">
        <f t="shared" si="27"/>
        <v>1597.7166666666667</v>
      </c>
    </row>
    <row r="310" spans="1:12" ht="11.25">
      <c r="A310" s="353">
        <f t="shared" si="28"/>
        <v>308</v>
      </c>
      <c r="B310" s="321" t="s">
        <v>1082</v>
      </c>
      <c r="C310" s="331"/>
      <c r="D310" s="331"/>
      <c r="E310" s="331"/>
      <c r="F310" s="331"/>
      <c r="G310" s="331"/>
      <c r="H310" s="331">
        <v>87.5</v>
      </c>
      <c r="I310" s="347"/>
      <c r="J310" s="5">
        <f t="shared" si="24"/>
        <v>87.5</v>
      </c>
      <c r="K310" s="2">
        <f t="shared" si="26"/>
        <v>5.816666666666663</v>
      </c>
      <c r="L310" s="2">
        <f t="shared" si="27"/>
        <v>1603.5333333333333</v>
      </c>
    </row>
    <row r="311" spans="1:12" ht="11.25">
      <c r="A311" s="353">
        <f t="shared" si="28"/>
        <v>309</v>
      </c>
      <c r="B311" s="325" t="s">
        <v>136</v>
      </c>
      <c r="C311" s="347"/>
      <c r="D311" s="347"/>
      <c r="E311" s="347"/>
      <c r="F311" s="347"/>
      <c r="G311" s="331">
        <v>87.15</v>
      </c>
      <c r="H311" s="347"/>
      <c r="I311" s="347"/>
      <c r="J311" s="5">
        <f t="shared" si="24"/>
        <v>87.15</v>
      </c>
      <c r="K311" s="2">
        <f t="shared" si="26"/>
        <v>0.3499999999999943</v>
      </c>
      <c r="L311" s="2">
        <f t="shared" si="27"/>
        <v>1603.8833333333332</v>
      </c>
    </row>
    <row r="312" spans="1:12" ht="11.25">
      <c r="A312" s="353">
        <f t="shared" si="28"/>
        <v>310</v>
      </c>
      <c r="B312" s="321" t="s">
        <v>751</v>
      </c>
      <c r="C312" s="347"/>
      <c r="D312" s="331">
        <v>84.60000000000001</v>
      </c>
      <c r="E312" s="347"/>
      <c r="F312" s="347"/>
      <c r="G312" s="331"/>
      <c r="H312" s="347"/>
      <c r="I312" s="347"/>
      <c r="J312" s="5">
        <f t="shared" si="24"/>
        <v>84.60000000000001</v>
      </c>
      <c r="K312" s="2">
        <f t="shared" si="26"/>
        <v>2.549999999999997</v>
      </c>
      <c r="L312" s="2">
        <f t="shared" si="27"/>
        <v>1606.4333333333334</v>
      </c>
    </row>
    <row r="313" spans="1:12" ht="11.25">
      <c r="A313" s="353">
        <f t="shared" si="28"/>
        <v>311</v>
      </c>
      <c r="B313" s="327" t="s">
        <v>1166</v>
      </c>
      <c r="C313" s="347"/>
      <c r="D313" s="331"/>
      <c r="E313" s="331"/>
      <c r="F313" s="331"/>
      <c r="G313" s="331"/>
      <c r="H313" s="331"/>
      <c r="I313" s="331">
        <v>84.36666666666669</v>
      </c>
      <c r="J313" s="5">
        <f t="shared" si="24"/>
        <v>84.36666666666669</v>
      </c>
      <c r="K313" s="2">
        <f t="shared" si="26"/>
        <v>0.23333333333332007</v>
      </c>
      <c r="L313" s="2">
        <f t="shared" si="27"/>
        <v>1606.6666666666665</v>
      </c>
    </row>
    <row r="314" spans="1:12" ht="11.25">
      <c r="A314" s="353">
        <f t="shared" si="28"/>
        <v>312</v>
      </c>
      <c r="B314" s="321" t="s">
        <v>769</v>
      </c>
      <c r="C314" s="347"/>
      <c r="D314" s="331">
        <v>83.11666666666667</v>
      </c>
      <c r="E314" s="347"/>
      <c r="F314" s="331"/>
      <c r="G314" s="347"/>
      <c r="H314" s="347"/>
      <c r="I314" s="347"/>
      <c r="J314" s="5">
        <f t="shared" si="24"/>
        <v>83.11666666666667</v>
      </c>
      <c r="K314" s="2">
        <f t="shared" si="26"/>
        <v>1.2500000000000142</v>
      </c>
      <c r="L314" s="2">
        <f t="shared" si="27"/>
        <v>1607.9166666666665</v>
      </c>
    </row>
    <row r="315" spans="1:12" ht="11.25">
      <c r="A315" s="353">
        <f t="shared" si="28"/>
        <v>313</v>
      </c>
      <c r="B315" s="337" t="s">
        <v>936</v>
      </c>
      <c r="C315" s="347"/>
      <c r="D315" s="347"/>
      <c r="E315" s="347"/>
      <c r="F315" s="331">
        <v>80</v>
      </c>
      <c r="G315" s="347"/>
      <c r="H315" s="347"/>
      <c r="I315" s="347"/>
      <c r="J315" s="5">
        <f t="shared" si="24"/>
        <v>80</v>
      </c>
      <c r="K315" s="2">
        <f t="shared" si="26"/>
        <v>3.1166666666666742</v>
      </c>
      <c r="L315" s="2">
        <f t="shared" si="27"/>
        <v>1611.0333333333333</v>
      </c>
    </row>
    <row r="316" spans="1:12" ht="11.25">
      <c r="A316" s="353">
        <f t="shared" si="28"/>
        <v>314</v>
      </c>
      <c r="B316" s="321" t="s">
        <v>471</v>
      </c>
      <c r="C316" s="347"/>
      <c r="D316" s="331">
        <v>80</v>
      </c>
      <c r="E316" s="347"/>
      <c r="F316" s="347"/>
      <c r="G316" s="347"/>
      <c r="H316" s="347"/>
      <c r="I316" s="347"/>
      <c r="J316" s="5">
        <f t="shared" si="24"/>
        <v>80</v>
      </c>
      <c r="K316" s="2">
        <f aca="true" t="shared" si="29" ref="K316:K336">J315-J316</f>
        <v>0</v>
      </c>
      <c r="L316" s="2">
        <f aca="true" t="shared" si="30" ref="L316:L336">$J$3-J316</f>
        <v>1611.0333333333333</v>
      </c>
    </row>
    <row r="317" spans="1:12" ht="11.25">
      <c r="A317" s="353">
        <f t="shared" si="28"/>
        <v>315</v>
      </c>
      <c r="B317" s="321" t="s">
        <v>630</v>
      </c>
      <c r="C317" s="331">
        <v>80</v>
      </c>
      <c r="D317" s="331"/>
      <c r="E317" s="331"/>
      <c r="F317" s="347"/>
      <c r="G317" s="347"/>
      <c r="H317" s="347"/>
      <c r="I317" s="347"/>
      <c r="J317" s="5">
        <f t="shared" si="24"/>
        <v>80</v>
      </c>
      <c r="K317" s="2">
        <f t="shared" si="29"/>
        <v>0</v>
      </c>
      <c r="L317" s="2">
        <f t="shared" si="30"/>
        <v>1611.0333333333333</v>
      </c>
    </row>
    <row r="318" spans="1:12" ht="11.25">
      <c r="A318" s="353">
        <f t="shared" si="28"/>
        <v>316</v>
      </c>
      <c r="B318" s="321" t="s">
        <v>132</v>
      </c>
      <c r="C318" s="347"/>
      <c r="D318" s="331">
        <v>80</v>
      </c>
      <c r="E318" s="347"/>
      <c r="F318" s="331"/>
      <c r="G318" s="347"/>
      <c r="H318" s="331"/>
      <c r="I318" s="347"/>
      <c r="J318" s="5">
        <f t="shared" si="24"/>
        <v>80</v>
      </c>
      <c r="K318" s="2">
        <f t="shared" si="29"/>
        <v>0</v>
      </c>
      <c r="L318" s="2">
        <f t="shared" si="30"/>
        <v>1611.0333333333333</v>
      </c>
    </row>
    <row r="319" spans="1:12" ht="11.25">
      <c r="A319" s="353">
        <f t="shared" si="28"/>
        <v>317</v>
      </c>
      <c r="B319" s="337" t="s">
        <v>1041</v>
      </c>
      <c r="C319" s="347"/>
      <c r="D319" s="347"/>
      <c r="E319" s="347"/>
      <c r="F319" s="347"/>
      <c r="G319" s="331">
        <v>80</v>
      </c>
      <c r="H319" s="347"/>
      <c r="I319" s="347"/>
      <c r="J319" s="5">
        <f t="shared" si="24"/>
        <v>80</v>
      </c>
      <c r="K319" s="2">
        <f t="shared" si="29"/>
        <v>0</v>
      </c>
      <c r="L319" s="2">
        <f t="shared" si="30"/>
        <v>1611.0333333333333</v>
      </c>
    </row>
    <row r="320" spans="1:12" ht="11.25">
      <c r="A320" s="353">
        <f t="shared" si="28"/>
        <v>318</v>
      </c>
      <c r="B320" s="325" t="s">
        <v>875</v>
      </c>
      <c r="C320" s="347"/>
      <c r="D320" s="347"/>
      <c r="E320" s="347"/>
      <c r="F320" s="331">
        <v>80</v>
      </c>
      <c r="G320" s="347"/>
      <c r="H320" s="347"/>
      <c r="I320" s="347"/>
      <c r="J320" s="5">
        <f t="shared" si="24"/>
        <v>80</v>
      </c>
      <c r="K320" s="2">
        <f t="shared" si="29"/>
        <v>0</v>
      </c>
      <c r="L320" s="2">
        <f t="shared" si="30"/>
        <v>1611.0333333333333</v>
      </c>
    </row>
    <row r="321" spans="1:12" ht="11.25">
      <c r="A321" s="353">
        <f t="shared" si="28"/>
        <v>319</v>
      </c>
      <c r="B321" s="321" t="s">
        <v>717</v>
      </c>
      <c r="C321" s="347"/>
      <c r="D321" s="331">
        <v>80</v>
      </c>
      <c r="E321" s="347"/>
      <c r="F321" s="331"/>
      <c r="G321" s="347"/>
      <c r="H321" s="347"/>
      <c r="I321" s="331"/>
      <c r="J321" s="5">
        <f t="shared" si="24"/>
        <v>80</v>
      </c>
      <c r="K321" s="2">
        <f t="shared" si="29"/>
        <v>0</v>
      </c>
      <c r="L321" s="2">
        <f t="shared" si="30"/>
        <v>1611.0333333333333</v>
      </c>
    </row>
    <row r="322" spans="1:12" ht="11.25">
      <c r="A322" s="353">
        <f t="shared" si="28"/>
        <v>320</v>
      </c>
      <c r="B322" s="321" t="s">
        <v>1098</v>
      </c>
      <c r="C322" s="331"/>
      <c r="D322" s="331"/>
      <c r="E322" s="331"/>
      <c r="F322" s="331"/>
      <c r="G322" s="331"/>
      <c r="H322" s="331">
        <v>77.21666666666665</v>
      </c>
      <c r="I322" s="347"/>
      <c r="J322" s="5">
        <f t="shared" si="24"/>
        <v>77.21666666666665</v>
      </c>
      <c r="K322" s="2">
        <f t="shared" si="29"/>
        <v>2.7833333333333456</v>
      </c>
      <c r="L322" s="2">
        <f t="shared" si="30"/>
        <v>1613.8166666666666</v>
      </c>
    </row>
    <row r="323" spans="1:12" ht="11.25">
      <c r="A323" s="353">
        <f t="shared" si="28"/>
        <v>321</v>
      </c>
      <c r="B323" s="321" t="s">
        <v>84</v>
      </c>
      <c r="C323" s="347"/>
      <c r="D323" s="331">
        <v>71.05</v>
      </c>
      <c r="E323" s="347"/>
      <c r="F323" s="347"/>
      <c r="G323" s="347"/>
      <c r="H323" s="347"/>
      <c r="I323" s="347"/>
      <c r="J323" s="5">
        <f aca="true" t="shared" si="31" ref="J323:J336">SUM(C323:I323)</f>
        <v>71.05</v>
      </c>
      <c r="K323" s="2">
        <f t="shared" si="29"/>
        <v>6.166666666666657</v>
      </c>
      <c r="L323" s="2">
        <f t="shared" si="30"/>
        <v>1619.9833333333333</v>
      </c>
    </row>
    <row r="324" spans="1:12" ht="11.25">
      <c r="A324" s="353">
        <f t="shared" si="28"/>
        <v>322</v>
      </c>
      <c r="B324" s="326" t="s">
        <v>1167</v>
      </c>
      <c r="C324" s="347"/>
      <c r="D324" s="331"/>
      <c r="E324" s="331"/>
      <c r="F324" s="331"/>
      <c r="G324" s="331"/>
      <c r="H324" s="331"/>
      <c r="I324" s="331">
        <v>68.91666666666667</v>
      </c>
      <c r="J324" s="5">
        <f t="shared" si="31"/>
        <v>68.91666666666667</v>
      </c>
      <c r="K324" s="2">
        <f t="shared" si="29"/>
        <v>2.1333333333333258</v>
      </c>
      <c r="L324" s="2">
        <f t="shared" si="30"/>
        <v>1622.1166666666666</v>
      </c>
    </row>
    <row r="325" spans="1:12" ht="11.25">
      <c r="A325" s="353">
        <f t="shared" si="28"/>
        <v>323</v>
      </c>
      <c r="B325" s="321" t="s">
        <v>1117</v>
      </c>
      <c r="C325" s="331"/>
      <c r="D325" s="331"/>
      <c r="E325" s="331"/>
      <c r="F325" s="331"/>
      <c r="G325" s="331"/>
      <c r="H325" s="331">
        <v>66.15</v>
      </c>
      <c r="I325" s="347"/>
      <c r="J325" s="5">
        <f t="shared" si="31"/>
        <v>66.15</v>
      </c>
      <c r="K325" s="2">
        <f t="shared" si="29"/>
        <v>2.7666666666666657</v>
      </c>
      <c r="L325" s="2">
        <f t="shared" si="30"/>
        <v>1624.8833333333332</v>
      </c>
    </row>
    <row r="326" spans="1:12" ht="11.25">
      <c r="A326" s="353">
        <f t="shared" si="28"/>
        <v>324</v>
      </c>
      <c r="B326" s="327" t="s">
        <v>1163</v>
      </c>
      <c r="C326" s="347"/>
      <c r="D326" s="331"/>
      <c r="E326" s="331"/>
      <c r="F326" s="331"/>
      <c r="G326" s="331"/>
      <c r="H326" s="331"/>
      <c r="I326" s="331">
        <v>60</v>
      </c>
      <c r="J326" s="5">
        <f t="shared" si="31"/>
        <v>60</v>
      </c>
      <c r="K326" s="2">
        <f t="shared" si="29"/>
        <v>6.150000000000006</v>
      </c>
      <c r="L326" s="2">
        <f t="shared" si="30"/>
        <v>1631.0333333333333</v>
      </c>
    </row>
    <row r="327" spans="1:12" ht="11.25">
      <c r="A327" s="353">
        <f t="shared" si="28"/>
        <v>325</v>
      </c>
      <c r="B327" s="326" t="s">
        <v>840</v>
      </c>
      <c r="C327" s="347"/>
      <c r="D327" s="331"/>
      <c r="E327" s="331"/>
      <c r="F327" s="331"/>
      <c r="G327" s="331"/>
      <c r="H327" s="331"/>
      <c r="I327" s="331">
        <v>60</v>
      </c>
      <c r="J327" s="5">
        <f t="shared" si="31"/>
        <v>60</v>
      </c>
      <c r="K327" s="2">
        <f t="shared" si="29"/>
        <v>0</v>
      </c>
      <c r="L327" s="2">
        <f t="shared" si="30"/>
        <v>1631.0333333333333</v>
      </c>
    </row>
    <row r="328" spans="1:12" ht="11.25">
      <c r="A328" s="353">
        <f t="shared" si="28"/>
        <v>326</v>
      </c>
      <c r="B328" s="327" t="s">
        <v>1168</v>
      </c>
      <c r="C328" s="347"/>
      <c r="D328" s="331"/>
      <c r="E328" s="331"/>
      <c r="F328" s="331"/>
      <c r="G328" s="331"/>
      <c r="H328" s="331"/>
      <c r="I328" s="331">
        <v>56.75</v>
      </c>
      <c r="J328" s="5">
        <f t="shared" si="31"/>
        <v>56.75</v>
      </c>
      <c r="K328" s="2">
        <f t="shared" si="29"/>
        <v>3.25</v>
      </c>
      <c r="L328" s="2">
        <f t="shared" si="30"/>
        <v>1634.2833333333333</v>
      </c>
    </row>
    <row r="329" spans="1:12" ht="11.25">
      <c r="A329" s="353">
        <f t="shared" si="28"/>
        <v>327</v>
      </c>
      <c r="B329" s="321" t="s">
        <v>149</v>
      </c>
      <c r="C329" s="347"/>
      <c r="D329" s="331">
        <v>53.98333333333332</v>
      </c>
      <c r="E329" s="347"/>
      <c r="F329" s="347"/>
      <c r="G329" s="347"/>
      <c r="H329" s="347"/>
      <c r="I329" s="347"/>
      <c r="J329" s="5">
        <f t="shared" si="31"/>
        <v>53.98333333333332</v>
      </c>
      <c r="K329" s="2">
        <f t="shared" si="29"/>
        <v>2.76666666666668</v>
      </c>
      <c r="L329" s="2">
        <f t="shared" si="30"/>
        <v>1637.05</v>
      </c>
    </row>
    <row r="330" spans="1:12" ht="11.25">
      <c r="A330" s="353">
        <f t="shared" si="28"/>
        <v>328</v>
      </c>
      <c r="B330" s="321" t="s">
        <v>95</v>
      </c>
      <c r="C330" s="347"/>
      <c r="D330" s="331">
        <v>41.43333333333334</v>
      </c>
      <c r="E330" s="347"/>
      <c r="F330" s="331"/>
      <c r="G330" s="347"/>
      <c r="H330" s="347"/>
      <c r="I330" s="347"/>
      <c r="J330" s="5">
        <f t="shared" si="31"/>
        <v>41.43333333333334</v>
      </c>
      <c r="K330" s="2">
        <f t="shared" si="29"/>
        <v>12.549999999999983</v>
      </c>
      <c r="L330" s="2">
        <f t="shared" si="30"/>
        <v>1649.6</v>
      </c>
    </row>
    <row r="331" spans="1:12" ht="11.25">
      <c r="A331" s="353">
        <f t="shared" si="28"/>
        <v>329</v>
      </c>
      <c r="B331" s="321" t="s">
        <v>196</v>
      </c>
      <c r="C331" s="347"/>
      <c r="D331" s="331">
        <v>40</v>
      </c>
      <c r="E331" s="347"/>
      <c r="F331" s="347"/>
      <c r="G331" s="347"/>
      <c r="H331" s="347"/>
      <c r="I331" s="347"/>
      <c r="J331" s="5">
        <f t="shared" si="31"/>
        <v>40</v>
      </c>
      <c r="K331" s="2">
        <f t="shared" si="29"/>
        <v>1.4333333333333371</v>
      </c>
      <c r="L331" s="2">
        <f t="shared" si="30"/>
        <v>1651.0333333333333</v>
      </c>
    </row>
    <row r="332" spans="1:12" ht="11.25">
      <c r="A332" s="353">
        <f t="shared" si="28"/>
        <v>330</v>
      </c>
      <c r="B332" s="321" t="s">
        <v>650</v>
      </c>
      <c r="C332" s="331">
        <v>40</v>
      </c>
      <c r="D332" s="331"/>
      <c r="E332" s="331"/>
      <c r="F332" s="347"/>
      <c r="G332" s="347"/>
      <c r="H332" s="347"/>
      <c r="I332" s="331"/>
      <c r="J332" s="5">
        <f t="shared" si="31"/>
        <v>40</v>
      </c>
      <c r="K332" s="2">
        <f t="shared" si="29"/>
        <v>0</v>
      </c>
      <c r="L332" s="2">
        <f t="shared" si="30"/>
        <v>1651.0333333333333</v>
      </c>
    </row>
    <row r="333" spans="1:12" ht="11.25">
      <c r="A333" s="353">
        <f t="shared" si="28"/>
        <v>331</v>
      </c>
      <c r="B333" s="321" t="s">
        <v>772</v>
      </c>
      <c r="C333" s="347"/>
      <c r="D333" s="331">
        <v>40</v>
      </c>
      <c r="E333" s="347"/>
      <c r="F333" s="331"/>
      <c r="G333" s="347"/>
      <c r="H333" s="331"/>
      <c r="I333" s="347"/>
      <c r="J333" s="5">
        <f t="shared" si="31"/>
        <v>40</v>
      </c>
      <c r="K333" s="2">
        <f t="shared" si="29"/>
        <v>0</v>
      </c>
      <c r="L333" s="2">
        <f t="shared" si="30"/>
        <v>1651.0333333333333</v>
      </c>
    </row>
    <row r="334" spans="1:12" ht="11.25">
      <c r="A334" s="353">
        <f t="shared" si="28"/>
        <v>332</v>
      </c>
      <c r="B334" s="321" t="s">
        <v>771</v>
      </c>
      <c r="C334" s="347"/>
      <c r="D334" s="331">
        <v>40</v>
      </c>
      <c r="E334" s="347"/>
      <c r="F334" s="347"/>
      <c r="G334" s="347"/>
      <c r="H334" s="347"/>
      <c r="I334" s="347"/>
      <c r="J334" s="5">
        <f t="shared" si="31"/>
        <v>40</v>
      </c>
      <c r="K334" s="2">
        <f t="shared" si="29"/>
        <v>0</v>
      </c>
      <c r="L334" s="2">
        <f t="shared" si="30"/>
        <v>1651.0333333333333</v>
      </c>
    </row>
    <row r="335" spans="1:12" ht="11.25">
      <c r="A335" s="353">
        <f t="shared" si="28"/>
        <v>333</v>
      </c>
      <c r="B335" s="321" t="s">
        <v>1103</v>
      </c>
      <c r="C335" s="331"/>
      <c r="D335" s="331"/>
      <c r="E335" s="331"/>
      <c r="F335" s="331"/>
      <c r="G335" s="331"/>
      <c r="H335" s="331">
        <v>40</v>
      </c>
      <c r="I335" s="331"/>
      <c r="J335" s="5">
        <f t="shared" si="31"/>
        <v>40</v>
      </c>
      <c r="K335" s="2">
        <f t="shared" si="29"/>
        <v>0</v>
      </c>
      <c r="L335" s="2">
        <f t="shared" si="30"/>
        <v>1651.0333333333333</v>
      </c>
    </row>
    <row r="336" spans="1:12" ht="11.25">
      <c r="A336" s="353">
        <f t="shared" si="28"/>
        <v>334</v>
      </c>
      <c r="B336" s="325" t="s">
        <v>939</v>
      </c>
      <c r="C336" s="1"/>
      <c r="D336" s="1"/>
      <c r="E336" s="1"/>
      <c r="F336" s="1"/>
      <c r="G336" s="347"/>
      <c r="H336" s="347"/>
      <c r="I336" s="347"/>
      <c r="J336" s="5">
        <f t="shared" si="31"/>
        <v>0</v>
      </c>
      <c r="K336" s="2">
        <f t="shared" si="29"/>
        <v>40</v>
      </c>
      <c r="L336" s="2">
        <f t="shared" si="30"/>
        <v>1691.0333333333333</v>
      </c>
    </row>
  </sheetData>
  <sheetProtection/>
  <autoFilter ref="A2:L194"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="75" zoomScaleNormal="75" zoomScalePageLayoutView="0" workbookViewId="0" topLeftCell="A1">
      <selection activeCell="G21" sqref="G21:G26"/>
    </sheetView>
  </sheetViews>
  <sheetFormatPr defaultColWidth="11.421875" defaultRowHeight="12.75"/>
  <cols>
    <col min="1" max="1" width="5.421875" style="59" customWidth="1"/>
    <col min="2" max="2" width="5.57421875" style="59" bestFit="1" customWidth="1"/>
    <col min="3" max="3" width="3.421875" style="59" bestFit="1" customWidth="1"/>
    <col min="4" max="4" width="4.00390625" style="59" bestFit="1" customWidth="1"/>
    <col min="5" max="6" width="3.421875" style="59" bestFit="1" customWidth="1"/>
    <col min="7" max="7" width="4.00390625" style="59" bestFit="1" customWidth="1"/>
    <col min="8" max="8" width="14.421875" style="233" customWidth="1"/>
    <col min="9" max="9" width="2.28125" style="233" bestFit="1" customWidth="1"/>
    <col min="10" max="10" width="39.00390625" style="59" bestFit="1" customWidth="1"/>
    <col min="11" max="11" width="7.57421875" style="233" bestFit="1" customWidth="1"/>
    <col min="12" max="12" width="6.421875" style="233" bestFit="1" customWidth="1"/>
    <col min="13" max="16" width="6.8515625" style="59" bestFit="1" customWidth="1"/>
    <col min="17" max="17" width="9.7109375" style="59" bestFit="1" customWidth="1"/>
    <col min="18" max="18" width="6.8515625" style="59" bestFit="1" customWidth="1"/>
    <col min="19" max="19" width="8.57421875" style="59" bestFit="1" customWidth="1"/>
    <col min="20" max="20" width="2.57421875" style="59" customWidth="1"/>
    <col min="21" max="21" width="5.57421875" style="59" bestFit="1" customWidth="1"/>
    <col min="22" max="16384" width="11.421875" style="59" customWidth="1"/>
  </cols>
  <sheetData>
    <row r="1" spans="1:20" ht="12.75">
      <c r="A1" s="229" t="s">
        <v>439</v>
      </c>
      <c r="B1" s="229" t="s">
        <v>440</v>
      </c>
      <c r="C1" s="229" t="s">
        <v>441</v>
      </c>
      <c r="D1" s="229" t="s">
        <v>442</v>
      </c>
      <c r="E1" s="229" t="s">
        <v>443</v>
      </c>
      <c r="F1" s="229" t="s">
        <v>446</v>
      </c>
      <c r="G1" s="229" t="s">
        <v>447</v>
      </c>
      <c r="H1" s="230" t="s">
        <v>444</v>
      </c>
      <c r="I1" s="231"/>
      <c r="J1" s="229" t="s">
        <v>445</v>
      </c>
      <c r="K1" s="187"/>
      <c r="L1" s="229" t="s">
        <v>439</v>
      </c>
      <c r="M1" s="229" t="s">
        <v>440</v>
      </c>
      <c r="N1" s="229" t="s">
        <v>441</v>
      </c>
      <c r="O1" s="229" t="s">
        <v>442</v>
      </c>
      <c r="P1" s="229" t="s">
        <v>443</v>
      </c>
      <c r="Q1" s="229" t="s">
        <v>446</v>
      </c>
      <c r="R1" s="229" t="s">
        <v>447</v>
      </c>
      <c r="S1" s="229" t="s">
        <v>448</v>
      </c>
      <c r="T1" s="232"/>
    </row>
    <row r="2" spans="1:20" ht="72.75" customHeight="1" thickBot="1">
      <c r="A2" s="234" t="s">
        <v>657</v>
      </c>
      <c r="B2" s="234"/>
      <c r="C2" s="234"/>
      <c r="D2" s="234"/>
      <c r="E2" s="234"/>
      <c r="F2" s="234"/>
      <c r="G2" s="234"/>
      <c r="H2" s="235"/>
      <c r="I2" s="236"/>
      <c r="J2" s="236"/>
      <c r="K2" s="188" t="s">
        <v>679</v>
      </c>
      <c r="L2" s="58" t="s">
        <v>488</v>
      </c>
      <c r="M2" s="55" t="s">
        <v>681</v>
      </c>
      <c r="N2" s="56" t="s">
        <v>898</v>
      </c>
      <c r="O2" s="275" t="s">
        <v>910</v>
      </c>
      <c r="P2" s="52" t="s">
        <v>1009</v>
      </c>
      <c r="Q2" s="52" t="s">
        <v>489</v>
      </c>
      <c r="R2" s="52" t="s">
        <v>1136</v>
      </c>
      <c r="S2" s="237"/>
      <c r="T2" s="238"/>
    </row>
    <row r="3" spans="1:20" ht="13.5" thickBot="1">
      <c r="A3" s="388" t="s">
        <v>442</v>
      </c>
      <c r="B3" s="388" t="s">
        <v>818</v>
      </c>
      <c r="C3" s="382" t="s">
        <v>439</v>
      </c>
      <c r="D3" s="388">
        <v>1</v>
      </c>
      <c r="E3" s="388" t="s">
        <v>439</v>
      </c>
      <c r="F3" s="388" t="s">
        <v>439</v>
      </c>
      <c r="G3" s="388" t="s">
        <v>439</v>
      </c>
      <c r="H3" s="385" t="s">
        <v>449</v>
      </c>
      <c r="I3" s="239">
        <v>1</v>
      </c>
      <c r="J3" s="189" t="s">
        <v>46</v>
      </c>
      <c r="K3" s="355">
        <f aca="true" t="shared" si="0" ref="K3:K8">SUM(L3:R3)</f>
        <v>1691.0166666666667</v>
      </c>
      <c r="L3" s="362">
        <v>254.65</v>
      </c>
      <c r="M3" s="104">
        <v>255</v>
      </c>
      <c r="N3" s="120">
        <v>246.3</v>
      </c>
      <c r="O3" s="104">
        <v>233.96666666666667</v>
      </c>
      <c r="P3" s="120">
        <v>241</v>
      </c>
      <c r="Q3" s="104">
        <v>232.05</v>
      </c>
      <c r="R3" s="366">
        <v>228.04999999999998</v>
      </c>
      <c r="S3" s="367">
        <f>SUM(L3:R8)</f>
        <v>5772.516666666666</v>
      </c>
      <c r="T3" s="100"/>
    </row>
    <row r="4" spans="1:20" ht="12.75">
      <c r="A4" s="389"/>
      <c r="B4" s="389"/>
      <c r="C4" s="383"/>
      <c r="D4" s="389"/>
      <c r="E4" s="389"/>
      <c r="F4" s="389"/>
      <c r="G4" s="389"/>
      <c r="H4" s="391"/>
      <c r="I4" s="240">
        <f>I3+1</f>
        <v>2</v>
      </c>
      <c r="J4" s="190" t="s">
        <v>40</v>
      </c>
      <c r="K4" s="356">
        <f t="shared" si="0"/>
        <v>1383.75</v>
      </c>
      <c r="L4" s="363">
        <v>280.51666666666665</v>
      </c>
      <c r="M4" s="106"/>
      <c r="N4" s="99">
        <v>280</v>
      </c>
      <c r="O4" s="106">
        <v>268.26666666666665</v>
      </c>
      <c r="P4" s="99">
        <v>274.96666666666664</v>
      </c>
      <c r="Q4" s="354"/>
      <c r="R4" s="106">
        <v>280</v>
      </c>
      <c r="S4" s="107"/>
      <c r="T4" s="101"/>
    </row>
    <row r="5" spans="1:20" ht="12.75">
      <c r="A5" s="389"/>
      <c r="B5" s="389"/>
      <c r="C5" s="383"/>
      <c r="D5" s="389"/>
      <c r="E5" s="389"/>
      <c r="F5" s="389"/>
      <c r="G5" s="389"/>
      <c r="H5" s="391"/>
      <c r="I5" s="240">
        <f>I4+1</f>
        <v>3</v>
      </c>
      <c r="J5" s="190" t="s">
        <v>39</v>
      </c>
      <c r="K5" s="356">
        <f t="shared" si="0"/>
        <v>1228.0333333333333</v>
      </c>
      <c r="L5" s="363">
        <v>172.16666666666666</v>
      </c>
      <c r="M5" s="106">
        <v>293.4</v>
      </c>
      <c r="N5" s="99">
        <v>209.9</v>
      </c>
      <c r="O5" s="99"/>
      <c r="P5" s="99">
        <v>261.8666666666667</v>
      </c>
      <c r="Q5" s="106"/>
      <c r="R5" s="106">
        <v>290.7</v>
      </c>
      <c r="S5" s="107"/>
      <c r="T5" s="101"/>
    </row>
    <row r="6" spans="1:20" ht="12.75">
      <c r="A6" s="389"/>
      <c r="B6" s="389"/>
      <c r="C6" s="383"/>
      <c r="D6" s="389"/>
      <c r="E6" s="389"/>
      <c r="F6" s="389"/>
      <c r="G6" s="389"/>
      <c r="H6" s="391"/>
      <c r="I6" s="240">
        <f>I5+1</f>
        <v>4</v>
      </c>
      <c r="J6" s="190" t="s">
        <v>38</v>
      </c>
      <c r="K6" s="356">
        <f t="shared" si="0"/>
        <v>992.7666666666667</v>
      </c>
      <c r="L6" s="363"/>
      <c r="M6" s="106">
        <v>320</v>
      </c>
      <c r="N6" s="99"/>
      <c r="O6" s="106">
        <v>280</v>
      </c>
      <c r="P6" s="121">
        <v>221.36666666666667</v>
      </c>
      <c r="Q6" s="106"/>
      <c r="R6" s="106">
        <v>171.4</v>
      </c>
      <c r="S6" s="107"/>
      <c r="T6" s="101"/>
    </row>
    <row r="7" spans="1:20" ht="12.75">
      <c r="A7" s="389"/>
      <c r="B7" s="389"/>
      <c r="C7" s="383"/>
      <c r="D7" s="389"/>
      <c r="E7" s="389"/>
      <c r="F7" s="389"/>
      <c r="G7" s="389"/>
      <c r="H7" s="391"/>
      <c r="I7" s="240">
        <f>I6+1</f>
        <v>5</v>
      </c>
      <c r="J7" s="190" t="s">
        <v>34</v>
      </c>
      <c r="K7" s="356">
        <f t="shared" si="0"/>
        <v>281.6500000000001</v>
      </c>
      <c r="L7" s="363"/>
      <c r="M7" s="106"/>
      <c r="N7" s="99"/>
      <c r="O7" s="106"/>
      <c r="P7" s="99"/>
      <c r="Q7" s="106">
        <v>114.4</v>
      </c>
      <c r="R7" s="328">
        <v>167.25000000000006</v>
      </c>
      <c r="S7" s="107"/>
      <c r="T7" s="101"/>
    </row>
    <row r="8" spans="1:20" ht="13.5" thickBot="1">
      <c r="A8" s="390"/>
      <c r="B8" s="390"/>
      <c r="C8" s="384"/>
      <c r="D8" s="390"/>
      <c r="E8" s="390"/>
      <c r="F8" s="390"/>
      <c r="G8" s="390"/>
      <c r="H8" s="392"/>
      <c r="I8" s="241">
        <f>I7+1</f>
        <v>6</v>
      </c>
      <c r="J8" s="191" t="s">
        <v>28</v>
      </c>
      <c r="K8" s="357">
        <f t="shared" si="0"/>
        <v>195.3</v>
      </c>
      <c r="L8" s="364"/>
      <c r="M8" s="112"/>
      <c r="N8" s="122"/>
      <c r="O8" s="112"/>
      <c r="P8" s="122"/>
      <c r="Q8" s="112"/>
      <c r="R8" s="112">
        <v>195.3</v>
      </c>
      <c r="S8" s="113"/>
      <c r="T8" s="101"/>
    </row>
    <row r="9" spans="1:20" ht="14.25" customHeight="1" thickBot="1">
      <c r="A9" s="388" t="s">
        <v>663</v>
      </c>
      <c r="B9" s="382" t="s">
        <v>443</v>
      </c>
      <c r="C9" s="382" t="s">
        <v>446</v>
      </c>
      <c r="D9" s="388">
        <v>5</v>
      </c>
      <c r="E9" s="388" t="s">
        <v>442</v>
      </c>
      <c r="F9" s="388" t="s">
        <v>440</v>
      </c>
      <c r="G9" s="388" t="s">
        <v>440</v>
      </c>
      <c r="H9" s="379" t="s">
        <v>521</v>
      </c>
      <c r="I9" s="255">
        <v>1</v>
      </c>
      <c r="J9" s="205" t="s">
        <v>52</v>
      </c>
      <c r="K9" s="141">
        <f aca="true" t="shared" si="1" ref="K9:K14">SUM(L9:R9)</f>
        <v>1449.2166666666667</v>
      </c>
      <c r="L9" s="108"/>
      <c r="M9" s="106">
        <v>260</v>
      </c>
      <c r="N9" s="99">
        <v>260</v>
      </c>
      <c r="O9" s="106">
        <v>149.21666666666667</v>
      </c>
      <c r="P9" s="106">
        <v>260</v>
      </c>
      <c r="Q9" s="106">
        <v>260</v>
      </c>
      <c r="R9" s="106">
        <v>260</v>
      </c>
      <c r="S9" s="365">
        <f>SUM(L9:R14)</f>
        <v>4474.833333333333</v>
      </c>
      <c r="T9" s="101"/>
    </row>
    <row r="10" spans="1:20" ht="13.5" customHeight="1">
      <c r="A10" s="389"/>
      <c r="B10" s="383"/>
      <c r="C10" s="383"/>
      <c r="D10" s="389"/>
      <c r="E10" s="389"/>
      <c r="F10" s="389"/>
      <c r="G10" s="389"/>
      <c r="H10" s="380"/>
      <c r="I10" s="256">
        <f>I9+1</f>
        <v>2</v>
      </c>
      <c r="J10" s="206" t="s">
        <v>41</v>
      </c>
      <c r="K10" s="142">
        <f t="shared" si="1"/>
        <v>1007.6833333333334</v>
      </c>
      <c r="L10" s="108">
        <v>247.83333333333337</v>
      </c>
      <c r="M10" s="106">
        <v>199</v>
      </c>
      <c r="N10" s="106"/>
      <c r="O10" s="106"/>
      <c r="P10" s="106">
        <v>247.65</v>
      </c>
      <c r="Q10" s="106">
        <v>313.2</v>
      </c>
      <c r="R10" s="106"/>
      <c r="S10" s="107"/>
      <c r="T10" s="101"/>
    </row>
    <row r="11" spans="1:20" ht="13.5" customHeight="1">
      <c r="A11" s="389"/>
      <c r="B11" s="383"/>
      <c r="C11" s="383"/>
      <c r="D11" s="389"/>
      <c r="E11" s="389"/>
      <c r="F11" s="389"/>
      <c r="G11" s="389"/>
      <c r="H11" s="380"/>
      <c r="I11" s="256">
        <f>I10+1</f>
        <v>3</v>
      </c>
      <c r="J11" s="206" t="s">
        <v>658</v>
      </c>
      <c r="K11" s="142">
        <f t="shared" si="1"/>
        <v>677.95</v>
      </c>
      <c r="L11" s="108"/>
      <c r="M11" s="106">
        <v>235</v>
      </c>
      <c r="N11" s="106"/>
      <c r="O11" s="106">
        <v>197.35</v>
      </c>
      <c r="P11" s="106"/>
      <c r="Q11" s="106">
        <v>245.6</v>
      </c>
      <c r="R11" s="106"/>
      <c r="S11" s="107"/>
      <c r="T11" s="101"/>
    </row>
    <row r="12" spans="1:20" ht="13.5" customHeight="1">
      <c r="A12" s="389"/>
      <c r="B12" s="383"/>
      <c r="C12" s="383"/>
      <c r="D12" s="389"/>
      <c r="E12" s="389"/>
      <c r="F12" s="389"/>
      <c r="G12" s="389"/>
      <c r="H12" s="380"/>
      <c r="I12" s="256">
        <f>I11+1</f>
        <v>4</v>
      </c>
      <c r="J12" s="206" t="s">
        <v>50</v>
      </c>
      <c r="K12" s="142">
        <f t="shared" si="1"/>
        <v>602.4333333333334</v>
      </c>
      <c r="L12" s="108"/>
      <c r="M12" s="99">
        <v>208</v>
      </c>
      <c r="N12" s="106"/>
      <c r="O12" s="106">
        <v>200.63333333333338</v>
      </c>
      <c r="P12" s="106"/>
      <c r="Q12" s="106">
        <v>193.8</v>
      </c>
      <c r="R12" s="106"/>
      <c r="S12" s="107"/>
      <c r="T12" s="101"/>
    </row>
    <row r="13" spans="1:20" ht="13.5" customHeight="1">
      <c r="A13" s="389"/>
      <c r="B13" s="383"/>
      <c r="C13" s="383"/>
      <c r="D13" s="389"/>
      <c r="E13" s="389"/>
      <c r="F13" s="389"/>
      <c r="G13" s="389"/>
      <c r="H13" s="380"/>
      <c r="I13" s="256">
        <f>I12+1</f>
        <v>5</v>
      </c>
      <c r="J13" s="206" t="s">
        <v>51</v>
      </c>
      <c r="K13" s="142">
        <f t="shared" si="1"/>
        <v>737.55</v>
      </c>
      <c r="L13" s="108"/>
      <c r="M13" s="109">
        <v>260.81666666666666</v>
      </c>
      <c r="N13" s="106"/>
      <c r="O13" s="106">
        <v>239.53333333333336</v>
      </c>
      <c r="P13" s="106"/>
      <c r="Q13" s="106"/>
      <c r="R13" s="106">
        <v>237.2</v>
      </c>
      <c r="S13" s="107"/>
      <c r="T13" s="101"/>
    </row>
    <row r="14" spans="1:20" ht="14.25" customHeight="1" thickBot="1">
      <c r="A14" s="390"/>
      <c r="B14" s="384"/>
      <c r="C14" s="384"/>
      <c r="D14" s="390"/>
      <c r="E14" s="390"/>
      <c r="F14" s="390"/>
      <c r="G14" s="390"/>
      <c r="H14" s="381"/>
      <c r="I14" s="257">
        <f>I13+1</f>
        <v>6</v>
      </c>
      <c r="J14" s="207" t="s">
        <v>138</v>
      </c>
      <c r="K14" s="143">
        <f t="shared" si="1"/>
        <v>0</v>
      </c>
      <c r="L14" s="111"/>
      <c r="M14" s="112"/>
      <c r="N14" s="112"/>
      <c r="O14" s="112"/>
      <c r="P14" s="112"/>
      <c r="Q14" s="112"/>
      <c r="R14" s="112"/>
      <c r="S14" s="113"/>
      <c r="T14" s="101"/>
    </row>
    <row r="15" spans="1:20" ht="14.25" customHeight="1" thickBot="1">
      <c r="A15" s="388" t="s">
        <v>441</v>
      </c>
      <c r="B15" s="388" t="s">
        <v>820</v>
      </c>
      <c r="C15" s="382" t="s">
        <v>440</v>
      </c>
      <c r="D15" s="388">
        <v>3</v>
      </c>
      <c r="E15" s="388" t="s">
        <v>441</v>
      </c>
      <c r="F15" s="388" t="s">
        <v>441</v>
      </c>
      <c r="G15" s="388">
        <v>3</v>
      </c>
      <c r="H15" s="385" t="s">
        <v>509</v>
      </c>
      <c r="I15" s="242">
        <v>1</v>
      </c>
      <c r="J15" s="192" t="s">
        <v>515</v>
      </c>
      <c r="K15" s="117">
        <f aca="true" t="shared" si="2" ref="K15:K20">SUM(L15:R15)</f>
        <v>1106.6999999999998</v>
      </c>
      <c r="L15" s="103">
        <v>211.83333333333334</v>
      </c>
      <c r="M15" s="104">
        <v>203.2</v>
      </c>
      <c r="N15" s="120">
        <v>177.78333333333336</v>
      </c>
      <c r="O15" s="104">
        <v>219</v>
      </c>
      <c r="P15" s="104">
        <v>186.08333333333331</v>
      </c>
      <c r="Q15" s="104">
        <v>108.8</v>
      </c>
      <c r="R15" s="104"/>
      <c r="S15" s="152">
        <f>SUM(L15:R20)</f>
        <v>4370.533333333333</v>
      </c>
      <c r="T15" s="101"/>
    </row>
    <row r="16" spans="1:20" ht="14.25" customHeight="1">
      <c r="A16" s="389"/>
      <c r="B16" s="389"/>
      <c r="C16" s="383"/>
      <c r="D16" s="389"/>
      <c r="E16" s="389"/>
      <c r="F16" s="389"/>
      <c r="G16" s="389"/>
      <c r="H16" s="386"/>
      <c r="I16" s="244">
        <f>I15+1</f>
        <v>2</v>
      </c>
      <c r="J16" s="193" t="s">
        <v>512</v>
      </c>
      <c r="K16" s="118">
        <f t="shared" si="2"/>
        <v>1202.4166666666667</v>
      </c>
      <c r="L16" s="108">
        <v>192.55</v>
      </c>
      <c r="M16" s="106">
        <v>144.3</v>
      </c>
      <c r="N16" s="99">
        <v>153.3</v>
      </c>
      <c r="O16" s="106">
        <v>158.06666666666666</v>
      </c>
      <c r="P16" s="106">
        <v>193</v>
      </c>
      <c r="Q16" s="106">
        <v>173.1</v>
      </c>
      <c r="R16" s="106">
        <v>188.1</v>
      </c>
      <c r="S16" s="107"/>
      <c r="T16" s="101"/>
    </row>
    <row r="17" spans="1:20" ht="14.25" customHeight="1">
      <c r="A17" s="389"/>
      <c r="B17" s="389"/>
      <c r="C17" s="383"/>
      <c r="D17" s="389"/>
      <c r="E17" s="389"/>
      <c r="F17" s="389"/>
      <c r="G17" s="389"/>
      <c r="H17" s="386"/>
      <c r="I17" s="244">
        <f>I16+1</f>
        <v>3</v>
      </c>
      <c r="J17" s="193" t="s">
        <v>464</v>
      </c>
      <c r="K17" s="118">
        <f t="shared" si="2"/>
        <v>608.0666666666667</v>
      </c>
      <c r="L17" s="108">
        <v>150.3</v>
      </c>
      <c r="M17" s="106"/>
      <c r="N17" s="99">
        <v>215.16666666666666</v>
      </c>
      <c r="O17" s="106">
        <v>242.6</v>
      </c>
      <c r="P17" s="106"/>
      <c r="Q17" s="106"/>
      <c r="R17" s="99"/>
      <c r="S17" s="107"/>
      <c r="T17" s="101"/>
    </row>
    <row r="18" spans="1:20" ht="14.25" customHeight="1">
      <c r="A18" s="389"/>
      <c r="B18" s="389"/>
      <c r="C18" s="383"/>
      <c r="D18" s="389"/>
      <c r="E18" s="389"/>
      <c r="F18" s="389"/>
      <c r="G18" s="389"/>
      <c r="H18" s="386"/>
      <c r="I18" s="244">
        <f>I17+1</f>
        <v>4</v>
      </c>
      <c r="J18" s="193" t="s">
        <v>514</v>
      </c>
      <c r="K18" s="118">
        <f t="shared" si="2"/>
        <v>836.1333333333334</v>
      </c>
      <c r="L18" s="108">
        <v>194.38333333333333</v>
      </c>
      <c r="M18" s="106">
        <v>174.3</v>
      </c>
      <c r="N18" s="106"/>
      <c r="O18" s="106">
        <v>106.05</v>
      </c>
      <c r="P18" s="106"/>
      <c r="Q18" s="106">
        <v>131.2</v>
      </c>
      <c r="R18" s="106">
        <v>230.2</v>
      </c>
      <c r="S18" s="107"/>
      <c r="T18" s="101"/>
    </row>
    <row r="19" spans="1:20" ht="14.25" customHeight="1">
      <c r="A19" s="389"/>
      <c r="B19" s="389"/>
      <c r="C19" s="383"/>
      <c r="D19" s="389"/>
      <c r="E19" s="389"/>
      <c r="F19" s="389"/>
      <c r="G19" s="389"/>
      <c r="H19" s="386"/>
      <c r="I19" s="244">
        <f>I18+1</f>
        <v>5</v>
      </c>
      <c r="J19" s="193" t="s">
        <v>511</v>
      </c>
      <c r="K19" s="118">
        <f t="shared" si="2"/>
        <v>497.21666666666664</v>
      </c>
      <c r="L19" s="108"/>
      <c r="M19" s="106">
        <v>216.2</v>
      </c>
      <c r="N19" s="99">
        <v>41.01666666666667</v>
      </c>
      <c r="O19" s="106"/>
      <c r="P19" s="106"/>
      <c r="Q19" s="106">
        <v>240</v>
      </c>
      <c r="R19" s="106"/>
      <c r="S19" s="107"/>
      <c r="T19" s="101"/>
    </row>
    <row r="20" spans="1:20" ht="14.25" customHeight="1" thickBot="1">
      <c r="A20" s="390"/>
      <c r="B20" s="390"/>
      <c r="C20" s="384"/>
      <c r="D20" s="390"/>
      <c r="E20" s="390"/>
      <c r="F20" s="390"/>
      <c r="G20" s="390"/>
      <c r="H20" s="387"/>
      <c r="I20" s="245">
        <f>I19+1</f>
        <v>6</v>
      </c>
      <c r="J20" s="194" t="s">
        <v>513</v>
      </c>
      <c r="K20" s="119">
        <f t="shared" si="2"/>
        <v>120</v>
      </c>
      <c r="L20" s="111"/>
      <c r="M20" s="112"/>
      <c r="N20" s="122">
        <v>120</v>
      </c>
      <c r="O20" s="112"/>
      <c r="P20" s="112"/>
      <c r="Q20" s="112"/>
      <c r="R20" s="112"/>
      <c r="S20" s="113"/>
      <c r="T20" s="101"/>
    </row>
    <row r="21" spans="1:22" ht="13.5" customHeight="1" thickBot="1">
      <c r="A21" s="388" t="s">
        <v>439</v>
      </c>
      <c r="B21" s="388" t="s">
        <v>819</v>
      </c>
      <c r="C21" s="382" t="s">
        <v>441</v>
      </c>
      <c r="D21" s="388">
        <v>2</v>
      </c>
      <c r="E21" s="388" t="s">
        <v>440</v>
      </c>
      <c r="F21" s="388" t="s">
        <v>442</v>
      </c>
      <c r="G21" s="388">
        <v>4</v>
      </c>
      <c r="H21" s="385" t="s">
        <v>454</v>
      </c>
      <c r="I21" s="246">
        <v>1</v>
      </c>
      <c r="J21" s="195" t="s">
        <v>497</v>
      </c>
      <c r="K21" s="102">
        <f aca="true" t="shared" si="3" ref="K21:K26">SUM(L21:R21)</f>
        <v>1664.5166666666669</v>
      </c>
      <c r="L21" s="103">
        <v>209.96666666666664</v>
      </c>
      <c r="M21" s="104">
        <v>239.8</v>
      </c>
      <c r="N21" s="120">
        <v>238.15</v>
      </c>
      <c r="O21" s="104">
        <v>228.55</v>
      </c>
      <c r="P21" s="104">
        <v>269.95</v>
      </c>
      <c r="Q21" s="104">
        <v>208.5</v>
      </c>
      <c r="R21" s="104">
        <v>269.6</v>
      </c>
      <c r="S21" s="151">
        <f>SUM(L$21:$R26)</f>
        <v>4235.233333333334</v>
      </c>
      <c r="T21" s="101"/>
      <c r="U21" s="243"/>
      <c r="V21" s="243">
        <f>S15-S21</f>
        <v>135.29999999999927</v>
      </c>
    </row>
    <row r="22" spans="1:20" ht="13.5" customHeight="1">
      <c r="A22" s="389"/>
      <c r="B22" s="389"/>
      <c r="C22" s="383"/>
      <c r="D22" s="389"/>
      <c r="E22" s="389"/>
      <c r="F22" s="389"/>
      <c r="G22" s="389"/>
      <c r="H22" s="391"/>
      <c r="I22" s="247">
        <f>I21+1</f>
        <v>2</v>
      </c>
      <c r="J22" s="196" t="s">
        <v>498</v>
      </c>
      <c r="K22" s="105">
        <f t="shared" si="3"/>
        <v>626.3</v>
      </c>
      <c r="L22" s="108">
        <v>191.35</v>
      </c>
      <c r="M22" s="106">
        <v>120</v>
      </c>
      <c r="N22" s="106"/>
      <c r="O22" s="106">
        <v>314.95</v>
      </c>
      <c r="P22" s="106"/>
      <c r="Q22" s="106"/>
      <c r="R22" s="106"/>
      <c r="S22" s="107"/>
      <c r="T22" s="101"/>
    </row>
    <row r="23" spans="1:20" ht="13.5" customHeight="1">
      <c r="A23" s="389"/>
      <c r="B23" s="389"/>
      <c r="C23" s="383"/>
      <c r="D23" s="389"/>
      <c r="E23" s="389"/>
      <c r="F23" s="389"/>
      <c r="G23" s="389"/>
      <c r="H23" s="391"/>
      <c r="I23" s="247">
        <f>I22+1</f>
        <v>3</v>
      </c>
      <c r="J23" s="196" t="s">
        <v>455</v>
      </c>
      <c r="K23" s="105">
        <f t="shared" si="3"/>
        <v>979.4166666666666</v>
      </c>
      <c r="L23" s="108">
        <v>219.41666666666666</v>
      </c>
      <c r="M23" s="106"/>
      <c r="N23" s="106">
        <v>80</v>
      </c>
      <c r="O23" s="106">
        <v>320</v>
      </c>
      <c r="P23" s="106"/>
      <c r="Q23" s="106"/>
      <c r="R23" s="109">
        <v>360</v>
      </c>
      <c r="S23" s="107"/>
      <c r="T23" s="101"/>
    </row>
    <row r="24" spans="1:20" ht="13.5" customHeight="1">
      <c r="A24" s="389"/>
      <c r="B24" s="389"/>
      <c r="C24" s="383"/>
      <c r="D24" s="389"/>
      <c r="E24" s="389"/>
      <c r="F24" s="389"/>
      <c r="G24" s="389"/>
      <c r="H24" s="391"/>
      <c r="I24" s="247">
        <f>I23+1</f>
        <v>4</v>
      </c>
      <c r="J24" s="196" t="s">
        <v>4</v>
      </c>
      <c r="K24" s="105">
        <f t="shared" si="3"/>
        <v>382.5833333333333</v>
      </c>
      <c r="L24" s="108">
        <v>120</v>
      </c>
      <c r="M24" s="106"/>
      <c r="N24" s="99">
        <v>262.5833333333333</v>
      </c>
      <c r="O24" s="106"/>
      <c r="P24" s="106"/>
      <c r="Q24" s="106"/>
      <c r="R24" s="106"/>
      <c r="S24" s="107"/>
      <c r="T24" s="101"/>
    </row>
    <row r="25" spans="1:20" ht="13.5" customHeight="1">
      <c r="A25" s="389"/>
      <c r="B25" s="389"/>
      <c r="C25" s="383"/>
      <c r="D25" s="389"/>
      <c r="E25" s="389"/>
      <c r="F25" s="389"/>
      <c r="G25" s="389"/>
      <c r="H25" s="391"/>
      <c r="I25" s="247">
        <f>I24+1</f>
        <v>5</v>
      </c>
      <c r="J25" s="197" t="s">
        <v>27</v>
      </c>
      <c r="K25" s="105">
        <f t="shared" si="3"/>
        <v>357.7166666666667</v>
      </c>
      <c r="L25" s="108">
        <v>82.91666666666667</v>
      </c>
      <c r="M25" s="106">
        <v>120</v>
      </c>
      <c r="N25" s="106"/>
      <c r="O25" s="106"/>
      <c r="P25" s="106"/>
      <c r="Q25" s="106">
        <v>154.8</v>
      </c>
      <c r="R25" s="106"/>
      <c r="S25" s="107"/>
      <c r="T25" s="101"/>
    </row>
    <row r="26" spans="1:20" ht="14.25" customHeight="1" thickBot="1">
      <c r="A26" s="390"/>
      <c r="B26" s="390"/>
      <c r="C26" s="384"/>
      <c r="D26" s="390"/>
      <c r="E26" s="390"/>
      <c r="F26" s="390"/>
      <c r="G26" s="390"/>
      <c r="H26" s="392"/>
      <c r="I26" s="248">
        <f>I25+1</f>
        <v>6</v>
      </c>
      <c r="J26" s="198" t="s">
        <v>137</v>
      </c>
      <c r="K26" s="110">
        <f t="shared" si="3"/>
        <v>224.7</v>
      </c>
      <c r="L26" s="147"/>
      <c r="M26" s="112">
        <v>224.7</v>
      </c>
      <c r="N26" s="112"/>
      <c r="O26" s="112"/>
      <c r="P26" s="112"/>
      <c r="Q26" s="112"/>
      <c r="R26" s="112"/>
      <c r="S26" s="113"/>
      <c r="T26" s="101"/>
    </row>
    <row r="27" spans="1:20" ht="14.25" customHeight="1" thickBot="1">
      <c r="A27" s="388" t="s">
        <v>446</v>
      </c>
      <c r="B27" s="388" t="s">
        <v>821</v>
      </c>
      <c r="C27" s="382" t="s">
        <v>442</v>
      </c>
      <c r="D27" s="388">
        <v>4</v>
      </c>
      <c r="E27" s="388" t="s">
        <v>1008</v>
      </c>
      <c r="F27" s="388" t="s">
        <v>443</v>
      </c>
      <c r="G27" s="388" t="s">
        <v>443</v>
      </c>
      <c r="H27" s="385" t="s">
        <v>486</v>
      </c>
      <c r="I27" s="249">
        <v>1</v>
      </c>
      <c r="J27" s="199" t="s">
        <v>678</v>
      </c>
      <c r="K27" s="123">
        <f aca="true" t="shared" si="4" ref="K27:K32">SUM(L27:R27)</f>
        <v>836.75</v>
      </c>
      <c r="L27" s="103">
        <v>137.26666666666665</v>
      </c>
      <c r="M27" s="104">
        <v>320</v>
      </c>
      <c r="N27" s="120">
        <v>132.05</v>
      </c>
      <c r="O27" s="104">
        <v>247.43333333333337</v>
      </c>
      <c r="P27" s="120"/>
      <c r="Q27" s="104"/>
      <c r="R27" s="104"/>
      <c r="S27" s="153">
        <f>SUM(L27:R32)</f>
        <v>3504.483333333333</v>
      </c>
      <c r="T27" s="101"/>
    </row>
    <row r="28" spans="1:20" ht="13.5" customHeight="1">
      <c r="A28" s="389"/>
      <c r="B28" s="389"/>
      <c r="C28" s="383"/>
      <c r="D28" s="389"/>
      <c r="E28" s="389"/>
      <c r="F28" s="389"/>
      <c r="G28" s="389"/>
      <c r="H28" s="391"/>
      <c r="I28" s="250">
        <f>I27+1</f>
        <v>2</v>
      </c>
      <c r="J28" s="200" t="s">
        <v>254</v>
      </c>
      <c r="K28" s="124">
        <f t="shared" si="4"/>
        <v>989</v>
      </c>
      <c r="L28" s="108">
        <v>260</v>
      </c>
      <c r="M28" s="106">
        <v>248.7</v>
      </c>
      <c r="N28" s="99"/>
      <c r="O28" s="106"/>
      <c r="P28" s="99"/>
      <c r="Q28" s="106">
        <v>226.1</v>
      </c>
      <c r="R28" s="106">
        <v>254.2</v>
      </c>
      <c r="S28" s="107"/>
      <c r="T28" s="101"/>
    </row>
    <row r="29" spans="1:20" ht="13.5" customHeight="1">
      <c r="A29" s="389"/>
      <c r="B29" s="389"/>
      <c r="C29" s="383"/>
      <c r="D29" s="389"/>
      <c r="E29" s="389"/>
      <c r="F29" s="389"/>
      <c r="G29" s="389"/>
      <c r="H29" s="391"/>
      <c r="I29" s="250">
        <f>I28+1</f>
        <v>3</v>
      </c>
      <c r="J29" s="200" t="s">
        <v>255</v>
      </c>
      <c r="K29" s="124">
        <f t="shared" si="4"/>
        <v>766.6666666666667</v>
      </c>
      <c r="L29" s="108"/>
      <c r="M29" s="106">
        <v>116.3</v>
      </c>
      <c r="N29" s="99">
        <v>195.36666666666667</v>
      </c>
      <c r="O29" s="106">
        <v>221.5</v>
      </c>
      <c r="P29" s="99"/>
      <c r="Q29" s="106"/>
      <c r="R29" s="106">
        <v>233.5</v>
      </c>
      <c r="S29" s="107"/>
      <c r="T29" s="101"/>
    </row>
    <row r="30" spans="1:20" ht="13.5" customHeight="1">
      <c r="A30" s="389"/>
      <c r="B30" s="389"/>
      <c r="C30" s="383"/>
      <c r="D30" s="389"/>
      <c r="E30" s="389"/>
      <c r="F30" s="389"/>
      <c r="G30" s="389"/>
      <c r="H30" s="391"/>
      <c r="I30" s="250">
        <f>I29+1</f>
        <v>4</v>
      </c>
      <c r="J30" s="200" t="s">
        <v>487</v>
      </c>
      <c r="K30" s="124">
        <f t="shared" si="4"/>
        <v>418.84999999999997</v>
      </c>
      <c r="L30" s="108">
        <v>139.31666666666666</v>
      </c>
      <c r="M30" s="106">
        <v>96</v>
      </c>
      <c r="N30" s="99"/>
      <c r="O30" s="106">
        <v>183.5333333333333</v>
      </c>
      <c r="P30" s="99"/>
      <c r="Q30" s="106"/>
      <c r="R30" s="106"/>
      <c r="S30" s="107"/>
      <c r="T30" s="101"/>
    </row>
    <row r="31" spans="1:20" ht="13.5" customHeight="1">
      <c r="A31" s="389"/>
      <c r="B31" s="389"/>
      <c r="C31" s="383"/>
      <c r="D31" s="389"/>
      <c r="E31" s="389"/>
      <c r="F31" s="389"/>
      <c r="G31" s="389"/>
      <c r="H31" s="391"/>
      <c r="I31" s="250">
        <f>I30+1</f>
        <v>5</v>
      </c>
      <c r="J31" s="200" t="s">
        <v>253</v>
      </c>
      <c r="K31" s="124">
        <f t="shared" si="4"/>
        <v>400.0166666666667</v>
      </c>
      <c r="L31" s="108"/>
      <c r="M31" s="106"/>
      <c r="N31" s="99">
        <v>74.61666666666669</v>
      </c>
      <c r="O31" s="106">
        <v>155.6</v>
      </c>
      <c r="P31" s="99"/>
      <c r="Q31" s="106">
        <v>169.8</v>
      </c>
      <c r="R31" s="106"/>
      <c r="S31" s="107"/>
      <c r="T31" s="101"/>
    </row>
    <row r="32" spans="1:20" ht="14.25" customHeight="1" thickBot="1">
      <c r="A32" s="390"/>
      <c r="B32" s="390"/>
      <c r="C32" s="384"/>
      <c r="D32" s="390"/>
      <c r="E32" s="390"/>
      <c r="F32" s="390"/>
      <c r="G32" s="390"/>
      <c r="H32" s="392"/>
      <c r="I32" s="251">
        <f>I31+1</f>
        <v>6</v>
      </c>
      <c r="J32" s="201" t="s">
        <v>256</v>
      </c>
      <c r="K32" s="125">
        <f t="shared" si="4"/>
        <v>93.2</v>
      </c>
      <c r="L32" s="111">
        <v>93.2</v>
      </c>
      <c r="M32" s="112"/>
      <c r="N32" s="122"/>
      <c r="O32" s="112"/>
      <c r="P32" s="122"/>
      <c r="Q32" s="112"/>
      <c r="R32" s="112"/>
      <c r="S32" s="113"/>
      <c r="T32" s="101"/>
    </row>
    <row r="33" spans="1:20" ht="14.25" customHeight="1" thickBot="1">
      <c r="A33" s="388" t="s">
        <v>661</v>
      </c>
      <c r="B33" s="382" t="s">
        <v>828</v>
      </c>
      <c r="C33" s="382" t="s">
        <v>661</v>
      </c>
      <c r="D33" s="382">
        <v>10</v>
      </c>
      <c r="E33" s="382" t="s">
        <v>660</v>
      </c>
      <c r="F33" s="382" t="s">
        <v>659</v>
      </c>
      <c r="G33" s="388" t="s">
        <v>446</v>
      </c>
      <c r="H33" s="379" t="s">
        <v>522</v>
      </c>
      <c r="I33" s="263">
        <v>1</v>
      </c>
      <c r="J33" s="217" t="s">
        <v>3</v>
      </c>
      <c r="K33" s="135">
        <f aca="true" t="shared" si="5" ref="K33:K38">SUM(L33:R33)</f>
        <v>712.6833333333333</v>
      </c>
      <c r="L33" s="103">
        <v>304.88333333333327</v>
      </c>
      <c r="M33" s="104"/>
      <c r="N33" s="54">
        <v>127.03333333333333</v>
      </c>
      <c r="O33" s="104"/>
      <c r="P33" s="104">
        <v>280.76666666666665</v>
      </c>
      <c r="Q33" s="104"/>
      <c r="R33" s="104"/>
      <c r="S33" s="157">
        <f>SUM(L33:R38)</f>
        <v>3238.483333333333</v>
      </c>
      <c r="T33" s="101"/>
    </row>
    <row r="34" spans="1:20" ht="13.5" customHeight="1">
      <c r="A34" s="389"/>
      <c r="B34" s="383"/>
      <c r="C34" s="383"/>
      <c r="D34" s="383"/>
      <c r="E34" s="383"/>
      <c r="F34" s="383"/>
      <c r="G34" s="389"/>
      <c r="H34" s="380"/>
      <c r="I34" s="264">
        <f>I33+1</f>
        <v>2</v>
      </c>
      <c r="J34" s="218" t="s">
        <v>216</v>
      </c>
      <c r="K34" s="136">
        <f t="shared" si="5"/>
        <v>906.9666666666667</v>
      </c>
      <c r="L34" s="108">
        <v>120</v>
      </c>
      <c r="M34" s="106"/>
      <c r="N34" s="54">
        <v>179.91666666666666</v>
      </c>
      <c r="O34" s="106">
        <v>108.05</v>
      </c>
      <c r="P34" s="106"/>
      <c r="Q34" s="106">
        <v>179</v>
      </c>
      <c r="R34" s="106">
        <v>320</v>
      </c>
      <c r="S34" s="107"/>
      <c r="T34" s="101"/>
    </row>
    <row r="35" spans="1:20" ht="13.5" customHeight="1">
      <c r="A35" s="389"/>
      <c r="B35" s="383"/>
      <c r="C35" s="383"/>
      <c r="D35" s="383"/>
      <c r="E35" s="383"/>
      <c r="F35" s="383"/>
      <c r="G35" s="389"/>
      <c r="H35" s="380"/>
      <c r="I35" s="264">
        <f>I34+1</f>
        <v>3</v>
      </c>
      <c r="J35" s="218" t="s">
        <v>43</v>
      </c>
      <c r="K35" s="136">
        <f t="shared" si="5"/>
        <v>457.7</v>
      </c>
      <c r="L35" s="108"/>
      <c r="M35" s="106">
        <v>230.2</v>
      </c>
      <c r="N35" s="106"/>
      <c r="O35" s="106"/>
      <c r="P35" s="106"/>
      <c r="Q35" s="106">
        <v>227.5</v>
      </c>
      <c r="R35" s="106"/>
      <c r="S35" s="107"/>
      <c r="T35" s="101"/>
    </row>
    <row r="36" spans="1:20" ht="13.5" customHeight="1">
      <c r="A36" s="389"/>
      <c r="B36" s="383"/>
      <c r="C36" s="383"/>
      <c r="D36" s="383"/>
      <c r="E36" s="383"/>
      <c r="F36" s="383"/>
      <c r="G36" s="389"/>
      <c r="H36" s="380"/>
      <c r="I36" s="264">
        <f>I35+1</f>
        <v>4</v>
      </c>
      <c r="J36" s="218" t="s">
        <v>243</v>
      </c>
      <c r="K36" s="136">
        <f t="shared" si="5"/>
        <v>696.9833333333333</v>
      </c>
      <c r="L36" s="108"/>
      <c r="M36" s="106"/>
      <c r="N36" s="106"/>
      <c r="O36" s="106">
        <v>129.98333333333335</v>
      </c>
      <c r="P36" s="106"/>
      <c r="Q36" s="106">
        <v>296</v>
      </c>
      <c r="R36" s="106">
        <v>271</v>
      </c>
      <c r="S36" s="107"/>
      <c r="T36" s="101"/>
    </row>
    <row r="37" spans="1:20" ht="13.5" customHeight="1">
      <c r="A37" s="389"/>
      <c r="B37" s="383"/>
      <c r="C37" s="383"/>
      <c r="D37" s="383"/>
      <c r="E37" s="383"/>
      <c r="F37" s="383"/>
      <c r="G37" s="389"/>
      <c r="H37" s="380"/>
      <c r="I37" s="264">
        <f>I36+1</f>
        <v>5</v>
      </c>
      <c r="J37" s="218" t="s">
        <v>48</v>
      </c>
      <c r="K37" s="136">
        <f t="shared" si="5"/>
        <v>464.15</v>
      </c>
      <c r="L37" s="108"/>
      <c r="M37" s="106">
        <v>119</v>
      </c>
      <c r="N37" s="54">
        <v>160.55</v>
      </c>
      <c r="O37" s="106"/>
      <c r="P37" s="106"/>
      <c r="Q37" s="106"/>
      <c r="R37" s="106">
        <v>184.6</v>
      </c>
      <c r="S37" s="107"/>
      <c r="T37" s="101"/>
    </row>
    <row r="38" spans="1:20" ht="14.25" customHeight="1" thickBot="1">
      <c r="A38" s="390"/>
      <c r="B38" s="384"/>
      <c r="C38" s="384"/>
      <c r="D38" s="384"/>
      <c r="E38" s="384"/>
      <c r="F38" s="384"/>
      <c r="G38" s="390"/>
      <c r="H38" s="381"/>
      <c r="I38" s="265">
        <f>I37+1</f>
        <v>6</v>
      </c>
      <c r="J38" s="219" t="s">
        <v>460</v>
      </c>
      <c r="K38" s="137">
        <f t="shared" si="5"/>
        <v>0</v>
      </c>
      <c r="L38" s="111"/>
      <c r="M38" s="112"/>
      <c r="N38" s="112"/>
      <c r="O38" s="112"/>
      <c r="P38" s="112"/>
      <c r="Q38" s="112"/>
      <c r="R38" s="112"/>
      <c r="S38" s="113"/>
      <c r="T38" s="101"/>
    </row>
    <row r="39" spans="1:20" ht="14.25" customHeight="1" thickBot="1">
      <c r="A39" s="388" t="s">
        <v>662</v>
      </c>
      <c r="B39" s="382" t="s">
        <v>827</v>
      </c>
      <c r="C39" s="382" t="s">
        <v>447</v>
      </c>
      <c r="D39" s="388">
        <v>7</v>
      </c>
      <c r="E39" s="388" t="s">
        <v>443</v>
      </c>
      <c r="F39" s="388" t="s">
        <v>446</v>
      </c>
      <c r="G39" s="388" t="s">
        <v>447</v>
      </c>
      <c r="H39" s="385" t="s">
        <v>456</v>
      </c>
      <c r="I39" s="258">
        <v>1</v>
      </c>
      <c r="J39" s="208" t="s">
        <v>188</v>
      </c>
      <c r="K39" s="138">
        <f aca="true" t="shared" si="6" ref="K39:K44">SUM(L39:R39)</f>
        <v>992.1333333333334</v>
      </c>
      <c r="L39" s="103"/>
      <c r="M39" s="104">
        <v>271.5</v>
      </c>
      <c r="N39" s="120">
        <v>237.8</v>
      </c>
      <c r="O39" s="104">
        <v>228.4</v>
      </c>
      <c r="P39" s="104">
        <v>254.43333333333334</v>
      </c>
      <c r="Q39" s="104"/>
      <c r="R39" s="104"/>
      <c r="S39" s="158">
        <f>SUM(L39:R44)</f>
        <v>3179.2</v>
      </c>
      <c r="T39" s="101"/>
    </row>
    <row r="40" spans="1:20" ht="13.5" customHeight="1">
      <c r="A40" s="389"/>
      <c r="B40" s="383"/>
      <c r="C40" s="383"/>
      <c r="D40" s="389"/>
      <c r="E40" s="389"/>
      <c r="F40" s="389"/>
      <c r="G40" s="389"/>
      <c r="H40" s="391"/>
      <c r="I40" s="259">
        <f>I39+1</f>
        <v>2</v>
      </c>
      <c r="J40" s="209" t="s">
        <v>462</v>
      </c>
      <c r="K40" s="139">
        <f t="shared" si="6"/>
        <v>1141.9166666666665</v>
      </c>
      <c r="L40" s="108">
        <v>228.43333333333328</v>
      </c>
      <c r="M40" s="106"/>
      <c r="N40" s="106"/>
      <c r="O40" s="106">
        <v>260</v>
      </c>
      <c r="P40" s="106">
        <v>209.38333333333327</v>
      </c>
      <c r="Q40" s="106">
        <v>184.1</v>
      </c>
      <c r="R40" s="106">
        <v>260</v>
      </c>
      <c r="S40" s="107"/>
      <c r="T40" s="101"/>
    </row>
    <row r="41" spans="1:20" ht="13.5" customHeight="1">
      <c r="A41" s="389"/>
      <c r="B41" s="383"/>
      <c r="C41" s="383"/>
      <c r="D41" s="389"/>
      <c r="E41" s="389"/>
      <c r="F41" s="389"/>
      <c r="G41" s="389"/>
      <c r="H41" s="391"/>
      <c r="I41" s="259">
        <f>I40+1</f>
        <v>3</v>
      </c>
      <c r="J41" s="209" t="s">
        <v>49</v>
      </c>
      <c r="K41" s="139">
        <f t="shared" si="6"/>
        <v>372.2833333333333</v>
      </c>
      <c r="L41" s="108">
        <v>76.63333333333333</v>
      </c>
      <c r="M41" s="106">
        <v>41.4</v>
      </c>
      <c r="N41" s="99">
        <v>254.25</v>
      </c>
      <c r="O41" s="106"/>
      <c r="P41" s="106"/>
      <c r="Q41" s="106"/>
      <c r="R41" s="106"/>
      <c r="S41" s="107"/>
      <c r="T41" s="101"/>
    </row>
    <row r="42" spans="1:20" ht="13.5" customHeight="1">
      <c r="A42" s="389"/>
      <c r="B42" s="383"/>
      <c r="C42" s="383"/>
      <c r="D42" s="389"/>
      <c r="E42" s="389"/>
      <c r="F42" s="389"/>
      <c r="G42" s="389"/>
      <c r="H42" s="391"/>
      <c r="I42" s="259">
        <f>I41+1</f>
        <v>4</v>
      </c>
      <c r="J42" s="209" t="s">
        <v>503</v>
      </c>
      <c r="K42" s="139">
        <f t="shared" si="6"/>
        <v>345.31666666666666</v>
      </c>
      <c r="L42" s="108"/>
      <c r="M42" s="106"/>
      <c r="N42" s="99">
        <v>148.15</v>
      </c>
      <c r="O42" s="106">
        <v>197.16666666666666</v>
      </c>
      <c r="P42" s="106"/>
      <c r="Q42" s="106"/>
      <c r="R42" s="106"/>
      <c r="S42" s="107"/>
      <c r="T42" s="101"/>
    </row>
    <row r="43" spans="1:20" ht="13.5" customHeight="1">
      <c r="A43" s="389"/>
      <c r="B43" s="383"/>
      <c r="C43" s="383"/>
      <c r="D43" s="389"/>
      <c r="E43" s="389"/>
      <c r="F43" s="389"/>
      <c r="G43" s="389"/>
      <c r="H43" s="391"/>
      <c r="I43" s="259">
        <f>I42+1</f>
        <v>5</v>
      </c>
      <c r="J43" s="209" t="s">
        <v>187</v>
      </c>
      <c r="K43" s="139">
        <f t="shared" si="6"/>
        <v>327.55000000000007</v>
      </c>
      <c r="L43" s="108">
        <v>100.96666666666668</v>
      </c>
      <c r="M43" s="106"/>
      <c r="N43" s="106"/>
      <c r="O43" s="106">
        <v>226.5833333333334</v>
      </c>
      <c r="P43" s="106"/>
      <c r="Q43" s="108"/>
      <c r="R43" s="106"/>
      <c r="S43" s="107"/>
      <c r="T43" s="101"/>
    </row>
    <row r="44" spans="1:20" ht="14.25" customHeight="1" thickBot="1">
      <c r="A44" s="390"/>
      <c r="B44" s="384"/>
      <c r="C44" s="384"/>
      <c r="D44" s="390"/>
      <c r="E44" s="390"/>
      <c r="F44" s="390"/>
      <c r="G44" s="390"/>
      <c r="H44" s="392"/>
      <c r="I44" s="260">
        <f>I43+1</f>
        <v>6</v>
      </c>
      <c r="J44" s="210" t="s">
        <v>500</v>
      </c>
      <c r="K44" s="140">
        <f t="shared" si="6"/>
        <v>0</v>
      </c>
      <c r="L44" s="111"/>
      <c r="M44" s="112"/>
      <c r="N44" s="112"/>
      <c r="O44" s="112"/>
      <c r="P44" s="112"/>
      <c r="Q44" s="112"/>
      <c r="R44" s="112"/>
      <c r="S44" s="113"/>
      <c r="T44" s="101"/>
    </row>
    <row r="45" spans="1:20" ht="14.25" customHeight="1" thickBot="1">
      <c r="A45" s="388" t="s">
        <v>440</v>
      </c>
      <c r="B45" s="388" t="s">
        <v>446</v>
      </c>
      <c r="C45" s="382" t="s">
        <v>443</v>
      </c>
      <c r="D45" s="388">
        <v>6</v>
      </c>
      <c r="E45" s="388" t="s">
        <v>447</v>
      </c>
      <c r="F45" s="388" t="s">
        <v>447</v>
      </c>
      <c r="G45" s="388" t="s">
        <v>659</v>
      </c>
      <c r="H45" s="385" t="s">
        <v>453</v>
      </c>
      <c r="I45" s="252">
        <v>1</v>
      </c>
      <c r="J45" s="202" t="s">
        <v>451</v>
      </c>
      <c r="K45" s="114">
        <f aca="true" t="shared" si="7" ref="K45:K68">SUM(L45:R45)</f>
        <v>898.9000000000001</v>
      </c>
      <c r="L45" s="103">
        <v>216.7</v>
      </c>
      <c r="M45" s="104">
        <v>219.3</v>
      </c>
      <c r="N45" s="120">
        <v>245.6</v>
      </c>
      <c r="O45" s="104">
        <v>217.3</v>
      </c>
      <c r="P45" s="104"/>
      <c r="Q45" s="104"/>
      <c r="R45" s="104"/>
      <c r="S45" s="154">
        <f>SUM(L45:R50)</f>
        <v>3091.9333333333334</v>
      </c>
      <c r="T45" s="101"/>
    </row>
    <row r="46" spans="1:20" ht="13.5" customHeight="1">
      <c r="A46" s="389"/>
      <c r="B46" s="389"/>
      <c r="C46" s="383"/>
      <c r="D46" s="389"/>
      <c r="E46" s="389"/>
      <c r="F46" s="389"/>
      <c r="G46" s="389"/>
      <c r="H46" s="386"/>
      <c r="I46" s="253">
        <f>I45+1</f>
        <v>2</v>
      </c>
      <c r="J46" s="203" t="s">
        <v>185</v>
      </c>
      <c r="K46" s="115">
        <f t="shared" si="7"/>
        <v>916.9833333333333</v>
      </c>
      <c r="L46" s="108">
        <v>185.48333333333335</v>
      </c>
      <c r="M46" s="106">
        <v>153.8</v>
      </c>
      <c r="N46" s="99">
        <v>147.75</v>
      </c>
      <c r="O46" s="106"/>
      <c r="P46" s="106">
        <v>232.65</v>
      </c>
      <c r="Q46" s="106"/>
      <c r="R46" s="106">
        <v>197.3</v>
      </c>
      <c r="S46" s="107"/>
      <c r="T46" s="101"/>
    </row>
    <row r="47" spans="1:20" ht="13.5" customHeight="1">
      <c r="A47" s="389"/>
      <c r="B47" s="389"/>
      <c r="C47" s="383"/>
      <c r="D47" s="389"/>
      <c r="E47" s="389"/>
      <c r="F47" s="389"/>
      <c r="G47" s="389"/>
      <c r="H47" s="386"/>
      <c r="I47" s="253">
        <f>I46+1</f>
        <v>3</v>
      </c>
      <c r="J47" s="203" t="s">
        <v>499</v>
      </c>
      <c r="K47" s="115">
        <f t="shared" si="7"/>
        <v>869.55</v>
      </c>
      <c r="L47" s="108">
        <v>180.2</v>
      </c>
      <c r="M47" s="106"/>
      <c r="N47" s="99">
        <v>188.53333333333333</v>
      </c>
      <c r="O47" s="106">
        <v>169.61666666666667</v>
      </c>
      <c r="P47" s="106"/>
      <c r="Q47" s="106">
        <v>137</v>
      </c>
      <c r="R47" s="106">
        <v>194.2</v>
      </c>
      <c r="S47" s="107"/>
      <c r="T47" s="101"/>
    </row>
    <row r="48" spans="1:20" ht="13.5" customHeight="1">
      <c r="A48" s="389"/>
      <c r="B48" s="389"/>
      <c r="C48" s="383"/>
      <c r="D48" s="389"/>
      <c r="E48" s="389"/>
      <c r="F48" s="389"/>
      <c r="G48" s="389"/>
      <c r="H48" s="386"/>
      <c r="I48" s="253">
        <f>I47+1</f>
        <v>4</v>
      </c>
      <c r="J48" s="203" t="s">
        <v>505</v>
      </c>
      <c r="K48" s="115">
        <f t="shared" si="7"/>
        <v>221.43333333333334</v>
      </c>
      <c r="L48" s="108">
        <v>221.43333333333334</v>
      </c>
      <c r="M48" s="106"/>
      <c r="N48" s="106"/>
      <c r="O48" s="106"/>
      <c r="P48" s="106"/>
      <c r="Q48" s="106"/>
      <c r="R48" s="106"/>
      <c r="S48" s="107"/>
      <c r="T48" s="101"/>
    </row>
    <row r="49" spans="1:20" ht="13.5" customHeight="1">
      <c r="A49" s="389"/>
      <c r="B49" s="389"/>
      <c r="C49" s="383"/>
      <c r="D49" s="389"/>
      <c r="E49" s="389"/>
      <c r="F49" s="389"/>
      <c r="G49" s="389"/>
      <c r="H49" s="386"/>
      <c r="I49" s="253">
        <f>I48+1</f>
        <v>5</v>
      </c>
      <c r="J49" s="203" t="s">
        <v>459</v>
      </c>
      <c r="K49" s="115">
        <f t="shared" si="7"/>
        <v>185.06666666666666</v>
      </c>
      <c r="L49" s="108"/>
      <c r="M49" s="106"/>
      <c r="N49" s="106"/>
      <c r="O49" s="106">
        <v>185.06666666666666</v>
      </c>
      <c r="P49" s="106"/>
      <c r="Q49" s="106"/>
      <c r="R49" s="106"/>
      <c r="S49" s="107"/>
      <c r="T49" s="101"/>
    </row>
    <row r="50" spans="1:20" ht="14.25" customHeight="1" thickBot="1">
      <c r="A50" s="390"/>
      <c r="B50" s="390"/>
      <c r="C50" s="384"/>
      <c r="D50" s="390"/>
      <c r="E50" s="390"/>
      <c r="F50" s="390"/>
      <c r="G50" s="390"/>
      <c r="H50" s="387"/>
      <c r="I50" s="254">
        <f>I49+1</f>
        <v>6</v>
      </c>
      <c r="J50" s="204" t="s">
        <v>463</v>
      </c>
      <c r="K50" s="116">
        <f t="shared" si="7"/>
        <v>0</v>
      </c>
      <c r="L50" s="111"/>
      <c r="M50" s="112"/>
      <c r="N50" s="112"/>
      <c r="O50" s="112"/>
      <c r="P50" s="112"/>
      <c r="Q50" s="112"/>
      <c r="R50" s="112"/>
      <c r="S50" s="113"/>
      <c r="T50" s="101"/>
    </row>
    <row r="51" spans="1:20" ht="14.25" customHeight="1" thickBot="1">
      <c r="A51" s="388" t="s">
        <v>443</v>
      </c>
      <c r="B51" s="388" t="s">
        <v>824</v>
      </c>
      <c r="C51" s="382" t="s">
        <v>659</v>
      </c>
      <c r="D51" s="388">
        <v>8</v>
      </c>
      <c r="E51" s="388" t="s">
        <v>662</v>
      </c>
      <c r="F51" s="388" t="s">
        <v>660</v>
      </c>
      <c r="G51" s="388" t="s">
        <v>660</v>
      </c>
      <c r="H51" s="385" t="s">
        <v>510</v>
      </c>
      <c r="I51" s="242">
        <v>1</v>
      </c>
      <c r="J51" s="211" t="s">
        <v>519</v>
      </c>
      <c r="K51" s="117">
        <f t="shared" si="7"/>
        <v>1009.4833333333333</v>
      </c>
      <c r="L51" s="103">
        <v>164.1</v>
      </c>
      <c r="M51" s="104">
        <v>137.8</v>
      </c>
      <c r="N51" s="120">
        <v>158.58333333333337</v>
      </c>
      <c r="O51" s="104">
        <v>151.9</v>
      </c>
      <c r="P51" s="104"/>
      <c r="Q51" s="104">
        <v>180.1</v>
      </c>
      <c r="R51" s="104">
        <v>217</v>
      </c>
      <c r="S51" s="152">
        <f>SUM(L51:R56)</f>
        <v>2718.1000000000004</v>
      </c>
      <c r="T51" s="101"/>
    </row>
    <row r="52" spans="1:20" ht="13.5" customHeight="1">
      <c r="A52" s="389"/>
      <c r="B52" s="389"/>
      <c r="C52" s="383"/>
      <c r="D52" s="389"/>
      <c r="E52" s="389"/>
      <c r="F52" s="389"/>
      <c r="G52" s="389"/>
      <c r="H52" s="386"/>
      <c r="I52" s="244">
        <f>I51+1</f>
        <v>2</v>
      </c>
      <c r="J52" s="213" t="s">
        <v>516</v>
      </c>
      <c r="K52" s="118">
        <f t="shared" si="7"/>
        <v>508.65</v>
      </c>
      <c r="L52" s="108">
        <v>80</v>
      </c>
      <c r="M52" s="106"/>
      <c r="N52" s="99">
        <v>113.61666666666667</v>
      </c>
      <c r="O52" s="106">
        <v>82.53333333333333</v>
      </c>
      <c r="P52" s="106"/>
      <c r="Q52" s="106">
        <v>232.5</v>
      </c>
      <c r="R52" s="106"/>
      <c r="S52" s="107"/>
      <c r="T52" s="101"/>
    </row>
    <row r="53" spans="1:20" ht="13.5" customHeight="1">
      <c r="A53" s="389"/>
      <c r="B53" s="389"/>
      <c r="C53" s="383"/>
      <c r="D53" s="389"/>
      <c r="E53" s="389"/>
      <c r="F53" s="389"/>
      <c r="G53" s="389"/>
      <c r="H53" s="386"/>
      <c r="I53" s="244">
        <f>I52+1</f>
        <v>3</v>
      </c>
      <c r="J53" s="213" t="s">
        <v>517</v>
      </c>
      <c r="K53" s="118">
        <f t="shared" si="7"/>
        <v>455.23333333333335</v>
      </c>
      <c r="L53" s="108">
        <v>163.93333333333334</v>
      </c>
      <c r="M53" s="106"/>
      <c r="N53" s="106"/>
      <c r="O53" s="106"/>
      <c r="P53" s="106"/>
      <c r="Q53" s="106">
        <v>154.3</v>
      </c>
      <c r="R53" s="99">
        <v>137</v>
      </c>
      <c r="S53" s="107"/>
      <c r="T53" s="101"/>
    </row>
    <row r="54" spans="1:20" ht="13.5" customHeight="1">
      <c r="A54" s="389"/>
      <c r="B54" s="389"/>
      <c r="C54" s="383"/>
      <c r="D54" s="389"/>
      <c r="E54" s="389"/>
      <c r="F54" s="389"/>
      <c r="G54" s="389"/>
      <c r="H54" s="386"/>
      <c r="I54" s="244">
        <f>I53+1</f>
        <v>4</v>
      </c>
      <c r="J54" s="212" t="s">
        <v>215</v>
      </c>
      <c r="K54" s="118">
        <f t="shared" si="7"/>
        <v>260.48333333333335</v>
      </c>
      <c r="L54" s="108">
        <v>144.7</v>
      </c>
      <c r="M54" s="106">
        <v>59.6</v>
      </c>
      <c r="N54" s="99">
        <v>56.18333333333334</v>
      </c>
      <c r="O54" s="106"/>
      <c r="P54" s="106"/>
      <c r="Q54" s="106"/>
      <c r="R54" s="106"/>
      <c r="S54" s="107"/>
      <c r="T54" s="101"/>
    </row>
    <row r="55" spans="1:20" ht="13.5" customHeight="1">
      <c r="A55" s="389"/>
      <c r="B55" s="389"/>
      <c r="C55" s="383"/>
      <c r="D55" s="389"/>
      <c r="E55" s="389"/>
      <c r="F55" s="389"/>
      <c r="G55" s="389"/>
      <c r="H55" s="386"/>
      <c r="I55" s="244">
        <f>I54+1</f>
        <v>5</v>
      </c>
      <c r="J55" s="213" t="s">
        <v>520</v>
      </c>
      <c r="K55" s="118">
        <f t="shared" si="7"/>
        <v>334.45000000000005</v>
      </c>
      <c r="L55" s="108">
        <v>94.96666666666667</v>
      </c>
      <c r="M55" s="106"/>
      <c r="N55" s="106"/>
      <c r="O55" s="106">
        <v>67.58333333333333</v>
      </c>
      <c r="P55" s="106"/>
      <c r="Q55" s="106">
        <v>40</v>
      </c>
      <c r="R55" s="106">
        <v>131.9</v>
      </c>
      <c r="S55" s="107"/>
      <c r="T55" s="101"/>
    </row>
    <row r="56" spans="1:20" ht="14.25" customHeight="1" thickBot="1">
      <c r="A56" s="390"/>
      <c r="B56" s="390"/>
      <c r="C56" s="384"/>
      <c r="D56" s="390"/>
      <c r="E56" s="390"/>
      <c r="F56" s="390"/>
      <c r="G56" s="390"/>
      <c r="H56" s="387"/>
      <c r="I56" s="245">
        <f>I55+1</f>
        <v>6</v>
      </c>
      <c r="J56" s="214" t="s">
        <v>518</v>
      </c>
      <c r="K56" s="119">
        <f t="shared" si="7"/>
        <v>149.8</v>
      </c>
      <c r="L56" s="111"/>
      <c r="M56" s="112">
        <v>149.8</v>
      </c>
      <c r="N56" s="112"/>
      <c r="O56" s="112"/>
      <c r="P56" s="112"/>
      <c r="Q56" s="112"/>
      <c r="R56" s="112"/>
      <c r="S56" s="113"/>
      <c r="T56" s="101"/>
    </row>
    <row r="57" spans="1:20" ht="14.25" customHeight="1" thickBot="1">
      <c r="A57" s="388" t="s">
        <v>659</v>
      </c>
      <c r="B57" s="382" t="s">
        <v>823</v>
      </c>
      <c r="C57" s="382" t="s">
        <v>663</v>
      </c>
      <c r="D57" s="388">
        <v>11</v>
      </c>
      <c r="E57" s="388" t="s">
        <v>661</v>
      </c>
      <c r="F57" s="388" t="s">
        <v>661</v>
      </c>
      <c r="G57" s="388" t="s">
        <v>661</v>
      </c>
      <c r="H57" s="385" t="s">
        <v>495</v>
      </c>
      <c r="I57" s="269">
        <v>1</v>
      </c>
      <c r="J57" s="223" t="s">
        <v>575</v>
      </c>
      <c r="K57" s="128">
        <f t="shared" si="7"/>
        <v>943.6166666666668</v>
      </c>
      <c r="L57" s="103">
        <v>170.23333333333335</v>
      </c>
      <c r="M57" s="104">
        <v>161</v>
      </c>
      <c r="N57" s="104"/>
      <c r="O57" s="104">
        <v>191.43333333333334</v>
      </c>
      <c r="P57" s="104">
        <v>248.95</v>
      </c>
      <c r="Q57" s="104"/>
      <c r="R57" s="104">
        <v>172</v>
      </c>
      <c r="S57" s="156">
        <f>SUM(L57:R62)</f>
        <v>2138.916666666667</v>
      </c>
      <c r="T57" s="101"/>
    </row>
    <row r="58" spans="1:20" ht="13.5" customHeight="1">
      <c r="A58" s="389"/>
      <c r="B58" s="383"/>
      <c r="C58" s="383"/>
      <c r="D58" s="389"/>
      <c r="E58" s="389"/>
      <c r="F58" s="389"/>
      <c r="G58" s="389"/>
      <c r="H58" s="391"/>
      <c r="I58" s="270">
        <f>I57+1</f>
        <v>2</v>
      </c>
      <c r="J58" s="224" t="s">
        <v>5</v>
      </c>
      <c r="K58" s="129">
        <f t="shared" si="7"/>
        <v>492.5</v>
      </c>
      <c r="L58" s="108"/>
      <c r="M58" s="106">
        <v>240.3</v>
      </c>
      <c r="N58" s="106"/>
      <c r="O58" s="106"/>
      <c r="P58" s="106"/>
      <c r="Q58" s="106">
        <v>252.2</v>
      </c>
      <c r="R58" s="106"/>
      <c r="S58" s="107"/>
      <c r="T58" s="101"/>
    </row>
    <row r="59" spans="1:20" ht="13.5" customHeight="1">
      <c r="A59" s="389"/>
      <c r="B59" s="383"/>
      <c r="C59" s="383"/>
      <c r="D59" s="389"/>
      <c r="E59" s="389"/>
      <c r="F59" s="389"/>
      <c r="G59" s="389"/>
      <c r="H59" s="391"/>
      <c r="I59" s="270">
        <f>I58+1</f>
        <v>3</v>
      </c>
      <c r="J59" s="224" t="s">
        <v>47</v>
      </c>
      <c r="K59" s="129">
        <f t="shared" si="7"/>
        <v>438.1333333333333</v>
      </c>
      <c r="L59" s="108">
        <v>128.08333333333334</v>
      </c>
      <c r="M59" s="106">
        <v>141.4</v>
      </c>
      <c r="N59" s="106"/>
      <c r="O59" s="106">
        <v>168.65</v>
      </c>
      <c r="P59" s="106"/>
      <c r="Q59" s="106"/>
      <c r="R59" s="106"/>
      <c r="S59" s="107"/>
      <c r="T59" s="101"/>
    </row>
    <row r="60" spans="1:20" ht="13.5" customHeight="1">
      <c r="A60" s="389"/>
      <c r="B60" s="383"/>
      <c r="C60" s="383"/>
      <c r="D60" s="389"/>
      <c r="E60" s="389"/>
      <c r="F60" s="389"/>
      <c r="G60" s="389"/>
      <c r="H60" s="391"/>
      <c r="I60" s="270">
        <f>I59+1</f>
        <v>4</v>
      </c>
      <c r="J60" s="224" t="s">
        <v>491</v>
      </c>
      <c r="K60" s="129">
        <f t="shared" si="7"/>
        <v>164.66666666666666</v>
      </c>
      <c r="L60" s="108">
        <v>124.66666666666666</v>
      </c>
      <c r="M60" s="106">
        <v>40</v>
      </c>
      <c r="N60" s="106"/>
      <c r="O60" s="106"/>
      <c r="P60" s="106"/>
      <c r="Q60" s="106"/>
      <c r="R60" s="106"/>
      <c r="S60" s="107"/>
      <c r="T60" s="101"/>
    </row>
    <row r="61" spans="1:20" ht="13.5" customHeight="1">
      <c r="A61" s="389"/>
      <c r="B61" s="383"/>
      <c r="C61" s="383"/>
      <c r="D61" s="389"/>
      <c r="E61" s="389"/>
      <c r="F61" s="389"/>
      <c r="G61" s="389"/>
      <c r="H61" s="391"/>
      <c r="I61" s="270">
        <f>I60+1</f>
        <v>5</v>
      </c>
      <c r="J61" s="224" t="s">
        <v>125</v>
      </c>
      <c r="K61" s="129">
        <f t="shared" si="7"/>
        <v>60</v>
      </c>
      <c r="L61" s="108">
        <v>60</v>
      </c>
      <c r="M61" s="106"/>
      <c r="N61" s="106"/>
      <c r="O61" s="106"/>
      <c r="P61" s="106"/>
      <c r="Q61" s="106"/>
      <c r="R61" s="106"/>
      <c r="S61" s="107"/>
      <c r="T61" s="101"/>
    </row>
    <row r="62" spans="1:20" ht="14.25" customHeight="1" thickBot="1">
      <c r="A62" s="390"/>
      <c r="B62" s="384"/>
      <c r="C62" s="384"/>
      <c r="D62" s="390"/>
      <c r="E62" s="390"/>
      <c r="F62" s="390"/>
      <c r="G62" s="390"/>
      <c r="H62" s="392"/>
      <c r="I62" s="271">
        <f>I61+1</f>
        <v>6</v>
      </c>
      <c r="J62" s="225" t="s">
        <v>490</v>
      </c>
      <c r="K62" s="130">
        <f t="shared" si="7"/>
        <v>40</v>
      </c>
      <c r="L62" s="147"/>
      <c r="M62" s="112">
        <v>40</v>
      </c>
      <c r="N62" s="112"/>
      <c r="O62" s="112"/>
      <c r="P62" s="112"/>
      <c r="Q62" s="112"/>
      <c r="R62" s="112"/>
      <c r="S62" s="113"/>
      <c r="T62" s="101"/>
    </row>
    <row r="63" spans="1:20" ht="14.25" customHeight="1" thickBot="1">
      <c r="A63" s="388" t="s">
        <v>447</v>
      </c>
      <c r="B63" s="382" t="s">
        <v>825</v>
      </c>
      <c r="C63" s="382" t="s">
        <v>660</v>
      </c>
      <c r="D63" s="388">
        <v>9</v>
      </c>
      <c r="E63" s="388" t="s">
        <v>659</v>
      </c>
      <c r="F63" s="388" t="s">
        <v>662</v>
      </c>
      <c r="G63" s="388" t="s">
        <v>662</v>
      </c>
      <c r="H63" s="386" t="s">
        <v>496</v>
      </c>
      <c r="I63" s="261">
        <v>1</v>
      </c>
      <c r="J63" s="215" t="s">
        <v>493</v>
      </c>
      <c r="K63" s="126">
        <f t="shared" si="7"/>
        <v>1113.1</v>
      </c>
      <c r="L63" s="108">
        <v>240</v>
      </c>
      <c r="M63" s="106">
        <v>202.7</v>
      </c>
      <c r="N63" s="54">
        <v>238.38333333333333</v>
      </c>
      <c r="O63" s="106">
        <v>221.4666666666667</v>
      </c>
      <c r="P63" s="106">
        <v>210.55</v>
      </c>
      <c r="Q63" s="106"/>
      <c r="R63" s="106"/>
      <c r="S63" s="159">
        <f>SUM(L63:R68)</f>
        <v>1899.5833333333333</v>
      </c>
      <c r="T63" s="101"/>
    </row>
    <row r="64" spans="1:20" ht="13.5" customHeight="1">
      <c r="A64" s="389"/>
      <c r="B64" s="383"/>
      <c r="C64" s="383"/>
      <c r="D64" s="389"/>
      <c r="E64" s="389"/>
      <c r="F64" s="389"/>
      <c r="G64" s="389"/>
      <c r="H64" s="391"/>
      <c r="I64" s="261">
        <f>I63+1</f>
        <v>2</v>
      </c>
      <c r="J64" s="215" t="s">
        <v>17</v>
      </c>
      <c r="K64" s="126">
        <f t="shared" si="7"/>
        <v>576.45</v>
      </c>
      <c r="L64" s="108">
        <v>221.3</v>
      </c>
      <c r="M64" s="106">
        <v>184.4</v>
      </c>
      <c r="N64" s="106"/>
      <c r="O64" s="106"/>
      <c r="P64" s="106">
        <v>170.75</v>
      </c>
      <c r="Q64" s="106"/>
      <c r="R64" s="106"/>
      <c r="S64" s="107"/>
      <c r="T64" s="101"/>
    </row>
    <row r="65" spans="1:20" ht="13.5" customHeight="1">
      <c r="A65" s="389"/>
      <c r="B65" s="383"/>
      <c r="C65" s="383"/>
      <c r="D65" s="389"/>
      <c r="E65" s="389"/>
      <c r="F65" s="389"/>
      <c r="G65" s="389"/>
      <c r="H65" s="391"/>
      <c r="I65" s="261">
        <f>I64+1</f>
        <v>3</v>
      </c>
      <c r="J65" s="215" t="s">
        <v>494</v>
      </c>
      <c r="K65" s="126">
        <f t="shared" si="7"/>
        <v>129.8</v>
      </c>
      <c r="L65" s="108">
        <v>129.8</v>
      </c>
      <c r="M65" s="106"/>
      <c r="N65" s="106"/>
      <c r="O65" s="106"/>
      <c r="P65" s="106"/>
      <c r="Q65" s="106"/>
      <c r="R65" s="106"/>
      <c r="S65" s="107"/>
      <c r="T65" s="101"/>
    </row>
    <row r="66" spans="1:20" ht="13.5" customHeight="1">
      <c r="A66" s="389"/>
      <c r="B66" s="383"/>
      <c r="C66" s="383"/>
      <c r="D66" s="389"/>
      <c r="E66" s="389"/>
      <c r="F66" s="389"/>
      <c r="G66" s="389"/>
      <c r="H66" s="391"/>
      <c r="I66" s="261">
        <f>I65+1</f>
        <v>4</v>
      </c>
      <c r="J66" s="215" t="s">
        <v>492</v>
      </c>
      <c r="K66" s="126">
        <f t="shared" si="7"/>
        <v>80.23333333333333</v>
      </c>
      <c r="L66" s="108"/>
      <c r="M66" s="106"/>
      <c r="N66" s="54">
        <v>80.23333333333333</v>
      </c>
      <c r="O66" s="106"/>
      <c r="P66" s="106"/>
      <c r="Q66" s="106"/>
      <c r="R66" s="106"/>
      <c r="S66" s="107"/>
      <c r="T66" s="101"/>
    </row>
    <row r="67" spans="1:20" ht="13.5" customHeight="1">
      <c r="A67" s="389"/>
      <c r="B67" s="383"/>
      <c r="C67" s="383"/>
      <c r="D67" s="389"/>
      <c r="E67" s="389"/>
      <c r="F67" s="389"/>
      <c r="G67" s="389"/>
      <c r="H67" s="391"/>
      <c r="I67" s="261">
        <f>I66+1</f>
        <v>5</v>
      </c>
      <c r="J67" s="215" t="s">
        <v>139</v>
      </c>
      <c r="K67" s="126">
        <f t="shared" si="7"/>
        <v>0</v>
      </c>
      <c r="L67" s="108"/>
      <c r="M67" s="106"/>
      <c r="N67" s="106"/>
      <c r="O67" s="106"/>
      <c r="P67" s="106"/>
      <c r="Q67" s="106"/>
      <c r="R67" s="106"/>
      <c r="S67" s="107"/>
      <c r="T67" s="101"/>
    </row>
    <row r="68" spans="1:20" ht="14.25" customHeight="1" thickBot="1">
      <c r="A68" s="390"/>
      <c r="B68" s="384"/>
      <c r="C68" s="384"/>
      <c r="D68" s="390"/>
      <c r="E68" s="390"/>
      <c r="F68" s="390"/>
      <c r="G68" s="390"/>
      <c r="H68" s="392"/>
      <c r="I68" s="262">
        <f>I67+1</f>
        <v>6</v>
      </c>
      <c r="J68" s="216" t="s">
        <v>18</v>
      </c>
      <c r="K68" s="127">
        <f t="shared" si="7"/>
        <v>0</v>
      </c>
      <c r="L68" s="111"/>
      <c r="M68" s="112"/>
      <c r="N68" s="112"/>
      <c r="O68" s="112"/>
      <c r="P68" s="112"/>
      <c r="Q68" s="112"/>
      <c r="R68" s="112"/>
      <c r="S68" s="113"/>
      <c r="T68" s="101"/>
    </row>
    <row r="69" spans="1:20" ht="13.5" thickBot="1">
      <c r="A69" s="388">
        <v>13</v>
      </c>
      <c r="B69" s="388" t="s">
        <v>826</v>
      </c>
      <c r="C69" s="382" t="s">
        <v>841</v>
      </c>
      <c r="D69" s="388">
        <v>12</v>
      </c>
      <c r="E69" s="388" t="s">
        <v>663</v>
      </c>
      <c r="F69" s="388" t="s">
        <v>663</v>
      </c>
      <c r="G69" s="388" t="s">
        <v>663</v>
      </c>
      <c r="H69" s="385" t="s">
        <v>461</v>
      </c>
      <c r="I69" s="272">
        <v>1</v>
      </c>
      <c r="J69" s="226" t="s">
        <v>465</v>
      </c>
      <c r="K69" s="144" t="s">
        <v>508</v>
      </c>
      <c r="L69" s="103"/>
      <c r="M69" s="104"/>
      <c r="N69" s="104"/>
      <c r="O69" s="104"/>
      <c r="P69" s="104"/>
      <c r="Q69" s="104"/>
      <c r="R69" s="104"/>
      <c r="S69" s="151">
        <f>SUM(L71:R76)</f>
        <v>1432.5666666666666</v>
      </c>
      <c r="T69" s="101"/>
    </row>
    <row r="70" spans="1:20" ht="12.75">
      <c r="A70" s="389"/>
      <c r="B70" s="389"/>
      <c r="C70" s="383"/>
      <c r="D70" s="389"/>
      <c r="E70" s="389"/>
      <c r="F70" s="389"/>
      <c r="G70" s="389"/>
      <c r="H70" s="386"/>
      <c r="I70" s="273">
        <f>I69+1</f>
        <v>2</v>
      </c>
      <c r="J70" s="227" t="s">
        <v>458</v>
      </c>
      <c r="K70" s="145" t="s">
        <v>508</v>
      </c>
      <c r="L70" s="108"/>
      <c r="M70" s="106"/>
      <c r="N70" s="99">
        <v>98.93333333333334</v>
      </c>
      <c r="O70" s="106"/>
      <c r="P70" s="106"/>
      <c r="Q70" s="106"/>
      <c r="R70" s="106">
        <v>240</v>
      </c>
      <c r="S70" s="107"/>
      <c r="T70" s="101"/>
    </row>
    <row r="71" spans="1:20" ht="12.75">
      <c r="A71" s="389"/>
      <c r="B71" s="389"/>
      <c r="C71" s="383"/>
      <c r="D71" s="389"/>
      <c r="E71" s="389"/>
      <c r="F71" s="389"/>
      <c r="G71" s="389"/>
      <c r="H71" s="386"/>
      <c r="I71" s="273">
        <f aca="true" t="shared" si="8" ref="I71:I76">I70+1</f>
        <v>3</v>
      </c>
      <c r="J71" s="227" t="s">
        <v>504</v>
      </c>
      <c r="K71" s="145">
        <f aca="true" t="shared" si="9" ref="K71:K82">SUM(L71:R71)</f>
        <v>582.5666666666666</v>
      </c>
      <c r="L71" s="108"/>
      <c r="M71" s="106">
        <v>144.4</v>
      </c>
      <c r="N71" s="99">
        <v>224.16666666666666</v>
      </c>
      <c r="O71" s="106">
        <v>214</v>
      </c>
      <c r="P71" s="106"/>
      <c r="Q71" s="106"/>
      <c r="R71" s="106"/>
      <c r="S71" s="107"/>
      <c r="T71" s="101"/>
    </row>
    <row r="72" spans="1:20" ht="12.75">
      <c r="A72" s="389"/>
      <c r="B72" s="389"/>
      <c r="C72" s="383"/>
      <c r="D72" s="389"/>
      <c r="E72" s="389"/>
      <c r="F72" s="389"/>
      <c r="G72" s="389"/>
      <c r="H72" s="386"/>
      <c r="I72" s="273">
        <f t="shared" si="8"/>
        <v>4</v>
      </c>
      <c r="J72" s="227" t="s">
        <v>502</v>
      </c>
      <c r="K72" s="145">
        <f t="shared" si="9"/>
        <v>438.8833333333333</v>
      </c>
      <c r="L72" s="108">
        <v>190.68333333333337</v>
      </c>
      <c r="M72" s="106"/>
      <c r="N72" s="106"/>
      <c r="O72" s="106"/>
      <c r="P72" s="106"/>
      <c r="Q72" s="106">
        <v>248.2</v>
      </c>
      <c r="R72" s="106"/>
      <c r="S72" s="107"/>
      <c r="T72" s="101"/>
    </row>
    <row r="73" spans="1:20" ht="12.75">
      <c r="A73" s="389"/>
      <c r="B73" s="389"/>
      <c r="C73" s="383"/>
      <c r="D73" s="389"/>
      <c r="E73" s="389"/>
      <c r="F73" s="389"/>
      <c r="G73" s="389"/>
      <c r="H73" s="386"/>
      <c r="I73" s="273">
        <f t="shared" si="8"/>
        <v>5</v>
      </c>
      <c r="J73" s="227" t="s">
        <v>506</v>
      </c>
      <c r="K73" s="145">
        <f t="shared" si="9"/>
        <v>411.1166666666667</v>
      </c>
      <c r="L73" s="108"/>
      <c r="M73" s="106"/>
      <c r="N73" s="99">
        <v>229.75</v>
      </c>
      <c r="O73" s="106">
        <v>181.36666666666665</v>
      </c>
      <c r="P73" s="106"/>
      <c r="Q73" s="106"/>
      <c r="R73" s="106"/>
      <c r="S73" s="107"/>
      <c r="T73" s="101"/>
    </row>
    <row r="74" spans="1:20" ht="12.75">
      <c r="A74" s="389"/>
      <c r="B74" s="389"/>
      <c r="C74" s="383"/>
      <c r="D74" s="389"/>
      <c r="E74" s="389"/>
      <c r="F74" s="389"/>
      <c r="G74" s="389"/>
      <c r="H74" s="386"/>
      <c r="I74" s="273">
        <f t="shared" si="8"/>
        <v>6</v>
      </c>
      <c r="J74" s="227" t="s">
        <v>457</v>
      </c>
      <c r="K74" s="145">
        <f t="shared" si="9"/>
        <v>0</v>
      </c>
      <c r="L74" s="108"/>
      <c r="M74" s="106"/>
      <c r="N74" s="106"/>
      <c r="O74" s="106"/>
      <c r="P74" s="106"/>
      <c r="Q74" s="106"/>
      <c r="R74" s="106"/>
      <c r="S74" s="107"/>
      <c r="T74" s="101"/>
    </row>
    <row r="75" spans="1:20" ht="12.75">
      <c r="A75" s="389"/>
      <c r="B75" s="389"/>
      <c r="C75" s="383"/>
      <c r="D75" s="389"/>
      <c r="E75" s="389"/>
      <c r="F75" s="389"/>
      <c r="G75" s="389"/>
      <c r="H75" s="386"/>
      <c r="I75" s="273">
        <f t="shared" si="8"/>
        <v>7</v>
      </c>
      <c r="J75" s="227" t="s">
        <v>507</v>
      </c>
      <c r="K75" s="145">
        <f t="shared" si="9"/>
        <v>0</v>
      </c>
      <c r="L75" s="108"/>
      <c r="M75" s="106"/>
      <c r="N75" s="106"/>
      <c r="O75" s="106"/>
      <c r="P75" s="106"/>
      <c r="Q75" s="106"/>
      <c r="R75" s="106"/>
      <c r="S75" s="107"/>
      <c r="T75" s="101"/>
    </row>
    <row r="76" spans="1:20" ht="13.5" thickBot="1">
      <c r="A76" s="390"/>
      <c r="B76" s="390"/>
      <c r="C76" s="384"/>
      <c r="D76" s="390"/>
      <c r="E76" s="390"/>
      <c r="F76" s="390"/>
      <c r="G76" s="390"/>
      <c r="H76" s="387"/>
      <c r="I76" s="274">
        <f t="shared" si="8"/>
        <v>8</v>
      </c>
      <c r="J76" s="228" t="s">
        <v>452</v>
      </c>
      <c r="K76" s="146">
        <f t="shared" si="9"/>
        <v>0</v>
      </c>
      <c r="L76" s="111"/>
      <c r="M76" s="112"/>
      <c r="N76" s="112"/>
      <c r="O76" s="112"/>
      <c r="P76" s="112"/>
      <c r="Q76" s="112"/>
      <c r="R76" s="112"/>
      <c r="S76" s="113"/>
      <c r="T76" s="101"/>
    </row>
    <row r="77" spans="1:20" ht="14.25" customHeight="1" thickBot="1">
      <c r="A77" s="388" t="s">
        <v>660</v>
      </c>
      <c r="B77" s="382" t="s">
        <v>822</v>
      </c>
      <c r="C77" s="382" t="s">
        <v>662</v>
      </c>
      <c r="D77" s="388">
        <v>13</v>
      </c>
      <c r="E77" s="388" t="s">
        <v>841</v>
      </c>
      <c r="F77" s="388" t="s">
        <v>841</v>
      </c>
      <c r="G77" s="388" t="s">
        <v>841</v>
      </c>
      <c r="H77" s="385" t="s">
        <v>450</v>
      </c>
      <c r="I77" s="266">
        <v>1</v>
      </c>
      <c r="J77" s="220" t="s">
        <v>191</v>
      </c>
      <c r="K77" s="131">
        <f t="shared" si="9"/>
        <v>468.7</v>
      </c>
      <c r="L77" s="103">
        <v>240</v>
      </c>
      <c r="M77" s="104">
        <v>228.7</v>
      </c>
      <c r="N77" s="104"/>
      <c r="O77" s="104"/>
      <c r="P77" s="104"/>
      <c r="Q77" s="104"/>
      <c r="R77" s="104"/>
      <c r="S77" s="155">
        <f>SUM(L77:R82)</f>
        <v>1210.9833333333333</v>
      </c>
      <c r="T77" s="101"/>
    </row>
    <row r="78" spans="1:20" ht="13.5" customHeight="1">
      <c r="A78" s="389"/>
      <c r="B78" s="383"/>
      <c r="C78" s="383"/>
      <c r="D78" s="389"/>
      <c r="E78" s="389"/>
      <c r="F78" s="389"/>
      <c r="G78" s="389"/>
      <c r="H78" s="391"/>
      <c r="I78" s="267">
        <f>I77+1</f>
        <v>2</v>
      </c>
      <c r="J78" s="221" t="s">
        <v>44</v>
      </c>
      <c r="K78" s="132">
        <f t="shared" si="9"/>
        <v>444.48333333333335</v>
      </c>
      <c r="L78" s="108">
        <v>224.68333333333337</v>
      </c>
      <c r="M78" s="106">
        <v>219.8</v>
      </c>
      <c r="N78" s="106"/>
      <c r="O78" s="106"/>
      <c r="P78" s="106"/>
      <c r="Q78" s="106"/>
      <c r="R78" s="106"/>
      <c r="S78" s="107"/>
      <c r="T78" s="101"/>
    </row>
    <row r="79" spans="1:20" ht="13.5" customHeight="1">
      <c r="A79" s="389"/>
      <c r="B79" s="383"/>
      <c r="C79" s="383"/>
      <c r="D79" s="389"/>
      <c r="E79" s="389"/>
      <c r="F79" s="389"/>
      <c r="G79" s="389"/>
      <c r="H79" s="391"/>
      <c r="I79" s="267">
        <f>I78+1</f>
        <v>3</v>
      </c>
      <c r="J79" s="221" t="s">
        <v>189</v>
      </c>
      <c r="K79" s="132">
        <f t="shared" si="9"/>
        <v>297.8</v>
      </c>
      <c r="L79" s="108"/>
      <c r="M79" s="106">
        <v>198.1</v>
      </c>
      <c r="N79" s="106"/>
      <c r="O79" s="106"/>
      <c r="P79" s="106"/>
      <c r="Q79" s="106">
        <v>99.7</v>
      </c>
      <c r="R79" s="106"/>
      <c r="S79" s="107"/>
      <c r="T79" s="101"/>
    </row>
    <row r="80" spans="1:20" ht="13.5" customHeight="1">
      <c r="A80" s="389"/>
      <c r="B80" s="383"/>
      <c r="C80" s="383"/>
      <c r="D80" s="389"/>
      <c r="E80" s="389"/>
      <c r="F80" s="389"/>
      <c r="G80" s="389"/>
      <c r="H80" s="391"/>
      <c r="I80" s="267">
        <f>I79+1</f>
        <v>4</v>
      </c>
      <c r="J80" s="221" t="s">
        <v>501</v>
      </c>
      <c r="K80" s="132">
        <f t="shared" si="9"/>
        <v>0</v>
      </c>
      <c r="L80" s="133"/>
      <c r="M80" s="106"/>
      <c r="N80" s="106"/>
      <c r="O80" s="106"/>
      <c r="P80" s="106"/>
      <c r="Q80" s="106"/>
      <c r="R80" s="106"/>
      <c r="S80" s="107"/>
      <c r="T80" s="101"/>
    </row>
    <row r="81" spans="1:20" ht="13.5" customHeight="1">
      <c r="A81" s="389"/>
      <c r="B81" s="383"/>
      <c r="C81" s="383"/>
      <c r="D81" s="389"/>
      <c r="E81" s="389"/>
      <c r="F81" s="389"/>
      <c r="G81" s="389"/>
      <c r="H81" s="391"/>
      <c r="I81" s="267">
        <f>I80+1</f>
        <v>5</v>
      </c>
      <c r="J81" s="221" t="s">
        <v>190</v>
      </c>
      <c r="K81" s="132">
        <f t="shared" si="9"/>
        <v>0</v>
      </c>
      <c r="L81" s="108"/>
      <c r="M81" s="106"/>
      <c r="N81" s="106"/>
      <c r="O81" s="106"/>
      <c r="P81" s="106"/>
      <c r="Q81" s="106"/>
      <c r="R81" s="106"/>
      <c r="S81" s="107"/>
      <c r="T81" s="101"/>
    </row>
    <row r="82" spans="1:20" ht="14.25" customHeight="1" thickBot="1">
      <c r="A82" s="390"/>
      <c r="B82" s="384"/>
      <c r="C82" s="384"/>
      <c r="D82" s="390"/>
      <c r="E82" s="390"/>
      <c r="F82" s="390"/>
      <c r="G82" s="390"/>
      <c r="H82" s="392"/>
      <c r="I82" s="268">
        <f>I81+1</f>
        <v>6</v>
      </c>
      <c r="J82" s="222" t="s">
        <v>186</v>
      </c>
      <c r="K82" s="134">
        <f t="shared" si="9"/>
        <v>0</v>
      </c>
      <c r="L82" s="111"/>
      <c r="M82" s="112"/>
      <c r="N82" s="112"/>
      <c r="O82" s="112"/>
      <c r="P82" s="112"/>
      <c r="Q82" s="112"/>
      <c r="R82" s="112"/>
      <c r="S82" s="113"/>
      <c r="T82" s="101"/>
    </row>
  </sheetData>
  <sheetProtection/>
  <mergeCells count="104">
    <mergeCell ref="H39:H44"/>
    <mergeCell ref="H9:H14"/>
    <mergeCell ref="H27:H32"/>
    <mergeCell ref="G15:G20"/>
    <mergeCell ref="A3:A8"/>
    <mergeCell ref="B3:B8"/>
    <mergeCell ref="C3:C8"/>
    <mergeCell ref="D3:D8"/>
    <mergeCell ref="G3:G8"/>
    <mergeCell ref="H3:H8"/>
    <mergeCell ref="H45:H50"/>
    <mergeCell ref="F45:F50"/>
    <mergeCell ref="E15:E20"/>
    <mergeCell ref="C45:C50"/>
    <mergeCell ref="D45:D50"/>
    <mergeCell ref="C9:C14"/>
    <mergeCell ref="G27:G32"/>
    <mergeCell ref="F27:F32"/>
    <mergeCell ref="D9:D14"/>
    <mergeCell ref="C27:C32"/>
    <mergeCell ref="H15:H20"/>
    <mergeCell ref="F21:F26"/>
    <mergeCell ref="G21:G26"/>
    <mergeCell ref="H21:H26"/>
    <mergeCell ref="F15:F20"/>
    <mergeCell ref="G9:G14"/>
    <mergeCell ref="F9:F14"/>
    <mergeCell ref="E39:E44"/>
    <mergeCell ref="F39:F44"/>
    <mergeCell ref="E3:E8"/>
    <mergeCell ref="F3:F8"/>
    <mergeCell ref="E21:E26"/>
    <mergeCell ref="D15:D20"/>
    <mergeCell ref="D27:D32"/>
    <mergeCell ref="C39:C44"/>
    <mergeCell ref="D39:D44"/>
    <mergeCell ref="E27:E32"/>
    <mergeCell ref="E9:E14"/>
    <mergeCell ref="A27:A32"/>
    <mergeCell ref="A9:A14"/>
    <mergeCell ref="B9:B14"/>
    <mergeCell ref="A15:A20"/>
    <mergeCell ref="B15:B20"/>
    <mergeCell ref="C15:C20"/>
    <mergeCell ref="F63:F68"/>
    <mergeCell ref="G63:G68"/>
    <mergeCell ref="B51:B56"/>
    <mergeCell ref="A33:A38"/>
    <mergeCell ref="B33:B38"/>
    <mergeCell ref="A51:A56"/>
    <mergeCell ref="A57:A62"/>
    <mergeCell ref="B57:B62"/>
    <mergeCell ref="E63:E68"/>
    <mergeCell ref="B63:B68"/>
    <mergeCell ref="E45:E50"/>
    <mergeCell ref="E77:E82"/>
    <mergeCell ref="B45:B50"/>
    <mergeCell ref="A63:A68"/>
    <mergeCell ref="C63:C68"/>
    <mergeCell ref="D63:D68"/>
    <mergeCell ref="D51:D56"/>
    <mergeCell ref="H57:H62"/>
    <mergeCell ref="E57:E62"/>
    <mergeCell ref="F57:F62"/>
    <mergeCell ref="C57:C62"/>
    <mergeCell ref="D57:D62"/>
    <mergeCell ref="G57:G62"/>
    <mergeCell ref="H77:H82"/>
    <mergeCell ref="A77:A82"/>
    <mergeCell ref="B77:B82"/>
    <mergeCell ref="C77:C82"/>
    <mergeCell ref="D77:D82"/>
    <mergeCell ref="F77:F82"/>
    <mergeCell ref="G77:G82"/>
    <mergeCell ref="G39:G44"/>
    <mergeCell ref="A45:A50"/>
    <mergeCell ref="G45:G50"/>
    <mergeCell ref="A39:A44"/>
    <mergeCell ref="B39:B44"/>
    <mergeCell ref="A21:A26"/>
    <mergeCell ref="B27:B32"/>
    <mergeCell ref="B21:B26"/>
    <mergeCell ref="C21:C26"/>
    <mergeCell ref="D21:D26"/>
    <mergeCell ref="H63:H68"/>
    <mergeCell ref="C51:C56"/>
    <mergeCell ref="H69:H76"/>
    <mergeCell ref="A69:A76"/>
    <mergeCell ref="B69:B76"/>
    <mergeCell ref="C69:C76"/>
    <mergeCell ref="D69:D76"/>
    <mergeCell ref="E69:E76"/>
    <mergeCell ref="F69:F76"/>
    <mergeCell ref="G69:G76"/>
    <mergeCell ref="H33:H38"/>
    <mergeCell ref="C33:C38"/>
    <mergeCell ref="D33:D38"/>
    <mergeCell ref="E33:E38"/>
    <mergeCell ref="F33:F38"/>
    <mergeCell ref="H51:H56"/>
    <mergeCell ref="E51:E56"/>
    <mergeCell ref="F51:F56"/>
    <mergeCell ref="G51:G56"/>
    <mergeCell ref="G33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57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1" sqref="A151"/>
    </sheetView>
  </sheetViews>
  <sheetFormatPr defaultColWidth="11.421875" defaultRowHeight="12.75"/>
  <cols>
    <col min="1" max="1" width="30.57421875" style="47" bestFit="1" customWidth="1"/>
    <col min="2" max="2" width="9.7109375" style="47" hidden="1" customWidth="1"/>
    <col min="3" max="3" width="5.421875" style="48" hidden="1" customWidth="1"/>
    <col min="4" max="4" width="6.8515625" style="50" hidden="1" customWidth="1"/>
    <col min="5" max="5" width="5.421875" style="47" hidden="1" customWidth="1"/>
    <col min="6" max="6" width="6.8515625" style="47" hidden="1" customWidth="1"/>
    <col min="7" max="7" width="5.421875" style="47" hidden="1" customWidth="1"/>
    <col min="8" max="8" width="6.8515625" style="47" hidden="1" customWidth="1"/>
    <col min="9" max="9" width="5.421875" style="47" hidden="1" customWidth="1"/>
    <col min="10" max="10" width="6.8515625" style="47" hidden="1" customWidth="1"/>
    <col min="11" max="11" width="5.421875" style="47" hidden="1" customWidth="1"/>
    <col min="12" max="12" width="6.8515625" style="47" hidden="1" customWidth="1"/>
    <col min="13" max="13" width="5.421875" style="47" hidden="1" customWidth="1"/>
    <col min="14" max="14" width="6.8515625" style="47" hidden="1" customWidth="1"/>
    <col min="15" max="15" width="5.421875" style="47" hidden="1" customWidth="1"/>
    <col min="16" max="16" width="6.8515625" style="47" hidden="1" customWidth="1"/>
    <col min="17" max="17" width="5.421875" style="47" hidden="1" customWidth="1"/>
    <col min="18" max="18" width="6.8515625" style="47" hidden="1" customWidth="1"/>
    <col min="19" max="19" width="5.421875" style="47" bestFit="1" customWidth="1"/>
    <col min="20" max="20" width="6.8515625" style="47" bestFit="1" customWidth="1"/>
    <col min="21" max="21" width="5.421875" style="47" bestFit="1" customWidth="1"/>
    <col min="22" max="22" width="6.8515625" style="47" bestFit="1" customWidth="1"/>
    <col min="23" max="23" width="5.421875" style="47" bestFit="1" customWidth="1"/>
    <col min="24" max="24" width="6.8515625" style="47" bestFit="1" customWidth="1"/>
    <col min="25" max="25" width="5.421875" style="47" bestFit="1" customWidth="1"/>
    <col min="26" max="26" width="6.8515625" style="47" bestFit="1" customWidth="1"/>
    <col min="27" max="27" width="5.421875" style="47" bestFit="1" customWidth="1"/>
    <col min="28" max="28" width="6.8515625" style="47" bestFit="1" customWidth="1"/>
    <col min="29" max="29" width="6.7109375" style="47" bestFit="1" customWidth="1"/>
    <col min="30" max="30" width="5.8515625" style="48" bestFit="1" customWidth="1"/>
    <col min="31" max="16384" width="11.421875" style="47" customWidth="1"/>
  </cols>
  <sheetData>
    <row r="1" spans="1:30" ht="11.25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</row>
    <row r="2" spans="2:30" ht="33.75">
      <c r="B2" s="395" t="s">
        <v>274</v>
      </c>
      <c r="C2" s="396" t="s">
        <v>275</v>
      </c>
      <c r="D2" s="396"/>
      <c r="E2" s="397" t="s">
        <v>276</v>
      </c>
      <c r="F2" s="397"/>
      <c r="G2" s="393" t="s">
        <v>277</v>
      </c>
      <c r="H2" s="393"/>
      <c r="I2" s="393" t="s">
        <v>278</v>
      </c>
      <c r="J2" s="393"/>
      <c r="K2" s="393" t="s">
        <v>279</v>
      </c>
      <c r="L2" s="393"/>
      <c r="M2" s="393" t="s">
        <v>280</v>
      </c>
      <c r="N2" s="393"/>
      <c r="O2" s="393" t="s">
        <v>281</v>
      </c>
      <c r="P2" s="393"/>
      <c r="Q2" s="393" t="s">
        <v>282</v>
      </c>
      <c r="R2" s="393"/>
      <c r="S2" s="393" t="s">
        <v>473</v>
      </c>
      <c r="T2" s="393"/>
      <c r="U2" s="393" t="s">
        <v>664</v>
      </c>
      <c r="V2" s="393"/>
      <c r="W2" s="393" t="s">
        <v>681</v>
      </c>
      <c r="X2" s="393"/>
      <c r="Y2" s="393" t="s">
        <v>988</v>
      </c>
      <c r="Z2" s="393"/>
      <c r="AA2" s="393" t="s">
        <v>987</v>
      </c>
      <c r="AB2" s="393"/>
      <c r="AC2" s="47" t="s">
        <v>283</v>
      </c>
      <c r="AD2" s="160" t="s">
        <v>284</v>
      </c>
    </row>
    <row r="3" spans="1:30" ht="11.25">
      <c r="A3" s="47" t="s">
        <v>106</v>
      </c>
      <c r="B3" s="395"/>
      <c r="C3" s="46" t="s">
        <v>285</v>
      </c>
      <c r="D3" s="49" t="s">
        <v>286</v>
      </c>
      <c r="E3" s="46" t="s">
        <v>285</v>
      </c>
      <c r="F3" s="49" t="s">
        <v>286</v>
      </c>
      <c r="G3" s="47" t="s">
        <v>285</v>
      </c>
      <c r="H3" s="47" t="s">
        <v>286</v>
      </c>
      <c r="I3" s="47" t="s">
        <v>285</v>
      </c>
      <c r="J3" s="47" t="s">
        <v>286</v>
      </c>
      <c r="K3" s="47" t="s">
        <v>285</v>
      </c>
      <c r="L3" s="47" t="s">
        <v>286</v>
      </c>
      <c r="M3" s="47" t="s">
        <v>285</v>
      </c>
      <c r="N3" s="47" t="s">
        <v>286</v>
      </c>
      <c r="O3" s="47" t="s">
        <v>285</v>
      </c>
      <c r="P3" s="47" t="s">
        <v>286</v>
      </c>
      <c r="Q3" s="47" t="s">
        <v>285</v>
      </c>
      <c r="R3" s="47" t="s">
        <v>286</v>
      </c>
      <c r="S3" s="47" t="s">
        <v>285</v>
      </c>
      <c r="T3" s="47" t="s">
        <v>286</v>
      </c>
      <c r="U3" s="47" t="s">
        <v>285</v>
      </c>
      <c r="V3" s="47" t="s">
        <v>286</v>
      </c>
      <c r="W3" s="47" t="s">
        <v>285</v>
      </c>
      <c r="X3" s="47" t="s">
        <v>286</v>
      </c>
      <c r="Y3" s="47" t="s">
        <v>285</v>
      </c>
      <c r="Z3" s="47" t="s">
        <v>286</v>
      </c>
      <c r="AA3" s="47" t="s">
        <v>285</v>
      </c>
      <c r="AB3" s="47" t="s">
        <v>286</v>
      </c>
      <c r="AD3" s="160"/>
    </row>
    <row r="4" spans="1:30" ht="11.25">
      <c r="A4" s="1"/>
      <c r="B4" s="1"/>
      <c r="C4" s="176"/>
      <c r="D4" s="177"/>
      <c r="E4" s="176"/>
      <c r="F4" s="17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73"/>
    </row>
    <row r="5" spans="1:30" ht="11.25">
      <c r="A5" s="403" t="s">
        <v>434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</row>
    <row r="6" spans="1:30" ht="11.25">
      <c r="A6" s="73" t="s">
        <v>905</v>
      </c>
      <c r="B6" s="71">
        <v>110</v>
      </c>
      <c r="C6" s="35">
        <v>80</v>
      </c>
      <c r="D6" s="35">
        <v>12.834224598930481</v>
      </c>
      <c r="E6" s="35">
        <v>80</v>
      </c>
      <c r="F6" s="35">
        <v>14.073380298896444</v>
      </c>
      <c r="G6" s="37">
        <v>80</v>
      </c>
      <c r="H6" s="37">
        <v>15.5</v>
      </c>
      <c r="I6" s="16"/>
      <c r="J6" s="16"/>
      <c r="K6" s="37">
        <v>80</v>
      </c>
      <c r="L6" s="37">
        <v>14.8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8">
        <f>B6+C6+E6+G6+I6+K6+M6+O6+Q6+S6+U6+W6+Y6+AA6</f>
        <v>430</v>
      </c>
      <c r="AD6" s="35">
        <v>5</v>
      </c>
    </row>
    <row r="7" spans="1:30" ht="11.25">
      <c r="A7" s="73" t="s">
        <v>59</v>
      </c>
      <c r="B7" s="71">
        <v>80</v>
      </c>
      <c r="C7" s="35">
        <v>80</v>
      </c>
      <c r="D7" s="35">
        <v>13.445378151260504</v>
      </c>
      <c r="E7" s="35">
        <v>80</v>
      </c>
      <c r="F7" s="35">
        <v>13.713523851849502</v>
      </c>
      <c r="G7" s="37">
        <v>80</v>
      </c>
      <c r="H7" s="37">
        <v>15.3</v>
      </c>
      <c r="I7" s="16"/>
      <c r="J7" s="16"/>
      <c r="K7" s="37">
        <v>80</v>
      </c>
      <c r="L7" s="37">
        <v>14.762921828278511</v>
      </c>
      <c r="M7" s="29"/>
      <c r="N7" s="29"/>
      <c r="O7" s="29"/>
      <c r="P7" s="29"/>
      <c r="Q7" s="29"/>
      <c r="R7" s="29"/>
      <c r="S7" s="29"/>
      <c r="T7" s="29"/>
      <c r="U7" s="16"/>
      <c r="V7" s="16"/>
      <c r="W7" s="16"/>
      <c r="X7" s="16"/>
      <c r="Y7" s="16"/>
      <c r="Z7" s="16"/>
      <c r="AA7" s="16"/>
      <c r="AB7" s="16"/>
      <c r="AC7" s="18">
        <f aca="true" t="shared" si="0" ref="AC7:AC72">B7+C7+E7+G7+I7+K7+M7+O7+Q7+S7+U7+W7+Y7+AA7</f>
        <v>400</v>
      </c>
      <c r="AD7" s="35">
        <v>5</v>
      </c>
    </row>
    <row r="8" spans="1:30" ht="11.25">
      <c r="A8" s="66" t="s">
        <v>58</v>
      </c>
      <c r="B8" s="71">
        <v>200</v>
      </c>
      <c r="C8" s="35">
        <v>80</v>
      </c>
      <c r="D8" s="35">
        <v>12.030075187969924</v>
      </c>
      <c r="E8" s="35">
        <v>80</v>
      </c>
      <c r="F8" s="35">
        <v>14.632039763922876</v>
      </c>
      <c r="G8" s="37"/>
      <c r="H8" s="37"/>
      <c r="I8" s="16"/>
      <c r="J8" s="16"/>
      <c r="K8" s="16"/>
      <c r="L8" s="16"/>
      <c r="M8" s="16"/>
      <c r="N8" s="16"/>
      <c r="O8" s="37">
        <v>80</v>
      </c>
      <c r="P8" s="37">
        <v>15.439047925377935</v>
      </c>
      <c r="Q8" s="37"/>
      <c r="R8" s="37"/>
      <c r="S8" s="37"/>
      <c r="T8" s="37"/>
      <c r="U8" s="16"/>
      <c r="V8" s="16"/>
      <c r="W8" s="16"/>
      <c r="X8" s="16"/>
      <c r="Y8" s="16"/>
      <c r="Z8" s="16"/>
      <c r="AA8" s="16"/>
      <c r="AB8" s="16"/>
      <c r="AC8" s="18">
        <f t="shared" si="0"/>
        <v>440</v>
      </c>
      <c r="AD8" s="35">
        <v>4</v>
      </c>
    </row>
    <row r="9" spans="1:30" ht="11.25">
      <c r="A9" s="73" t="s">
        <v>11</v>
      </c>
      <c r="B9" s="71">
        <v>200</v>
      </c>
      <c r="C9" s="35">
        <v>80</v>
      </c>
      <c r="D9" s="35">
        <v>13.150684931506849</v>
      </c>
      <c r="E9" s="35">
        <v>80</v>
      </c>
      <c r="F9" s="35">
        <v>15.939488977031639</v>
      </c>
      <c r="G9" s="37">
        <v>80</v>
      </c>
      <c r="H9" s="37">
        <v>15.6</v>
      </c>
      <c r="I9" s="16"/>
      <c r="J9" s="16"/>
      <c r="K9" s="29"/>
      <c r="L9" s="29"/>
      <c r="M9" s="29"/>
      <c r="N9" s="29"/>
      <c r="O9" s="29"/>
      <c r="P9" s="29"/>
      <c r="Q9" s="29"/>
      <c r="R9" s="29"/>
      <c r="S9" s="29"/>
      <c r="T9" s="29"/>
      <c r="U9" s="16"/>
      <c r="V9" s="16"/>
      <c r="W9" s="16"/>
      <c r="X9" s="16"/>
      <c r="Y9" s="16"/>
      <c r="Z9" s="16"/>
      <c r="AA9" s="16"/>
      <c r="AB9" s="16"/>
      <c r="AC9" s="18">
        <f t="shared" si="0"/>
        <v>440</v>
      </c>
      <c r="AD9" s="35">
        <v>4</v>
      </c>
    </row>
    <row r="10" spans="1:30" ht="11.25">
      <c r="A10" s="36" t="s">
        <v>14</v>
      </c>
      <c r="B10" s="71">
        <v>80</v>
      </c>
      <c r="C10" s="35">
        <v>80</v>
      </c>
      <c r="D10" s="35">
        <v>13.832853025936599</v>
      </c>
      <c r="E10" s="35">
        <v>80</v>
      </c>
      <c r="F10" s="35">
        <v>14.455170567666592</v>
      </c>
      <c r="G10" s="37"/>
      <c r="H10" s="37"/>
      <c r="I10" s="16"/>
      <c r="J10" s="16"/>
      <c r="K10" s="29"/>
      <c r="L10" s="29"/>
      <c r="M10" s="37">
        <v>80</v>
      </c>
      <c r="N10" s="37">
        <v>15.81439170886821</v>
      </c>
      <c r="O10" s="37"/>
      <c r="P10" s="37"/>
      <c r="Q10" s="37"/>
      <c r="R10" s="37"/>
      <c r="S10" s="37"/>
      <c r="T10" s="37"/>
      <c r="U10" s="16"/>
      <c r="V10" s="16"/>
      <c r="W10" s="16"/>
      <c r="X10" s="16"/>
      <c r="Y10" s="16"/>
      <c r="Z10" s="16"/>
      <c r="AA10" s="16"/>
      <c r="AB10" s="16"/>
      <c r="AC10" s="18">
        <f t="shared" si="0"/>
        <v>320</v>
      </c>
      <c r="AD10" s="35">
        <v>4</v>
      </c>
    </row>
    <row r="11" spans="1:30" ht="11.25">
      <c r="A11" s="74" t="s">
        <v>219</v>
      </c>
      <c r="B11" s="70"/>
      <c r="C11" s="89"/>
      <c r="D11" s="89"/>
      <c r="E11" s="29"/>
      <c r="F11" s="29"/>
      <c r="G11" s="29"/>
      <c r="H11" s="29"/>
      <c r="I11" s="37">
        <v>80</v>
      </c>
      <c r="J11" s="37">
        <v>15.104895104895107</v>
      </c>
      <c r="K11" s="37">
        <v>80</v>
      </c>
      <c r="L11" s="37">
        <v>11.99825025517112</v>
      </c>
      <c r="M11" s="37">
        <v>80</v>
      </c>
      <c r="N11" s="37">
        <v>14.160075925340081</v>
      </c>
      <c r="O11" s="37">
        <v>80</v>
      </c>
      <c r="P11" s="37">
        <v>14.816339129540076</v>
      </c>
      <c r="Q11" s="37"/>
      <c r="R11" s="37"/>
      <c r="S11" s="37"/>
      <c r="T11" s="37"/>
      <c r="U11" s="16"/>
      <c r="V11" s="16"/>
      <c r="W11" s="16"/>
      <c r="X11" s="16"/>
      <c r="Y11" s="16"/>
      <c r="Z11" s="16"/>
      <c r="AA11" s="16"/>
      <c r="AB11" s="16"/>
      <c r="AC11" s="18">
        <f t="shared" si="0"/>
        <v>320</v>
      </c>
      <c r="AD11" s="35">
        <v>4</v>
      </c>
    </row>
    <row r="12" spans="1:30" ht="11.25">
      <c r="A12" s="36" t="s">
        <v>77</v>
      </c>
      <c r="B12" s="71">
        <v>160</v>
      </c>
      <c r="C12" s="37"/>
      <c r="D12" s="37"/>
      <c r="E12" s="35">
        <v>60</v>
      </c>
      <c r="F12" s="35">
        <v>14.454445076454643</v>
      </c>
      <c r="G12" s="37">
        <v>80</v>
      </c>
      <c r="H12" s="37">
        <v>14.5</v>
      </c>
      <c r="I12" s="37">
        <v>80</v>
      </c>
      <c r="J12" s="37">
        <v>15.637479312046919</v>
      </c>
      <c r="K12" s="37">
        <v>80</v>
      </c>
      <c r="L12" s="37">
        <v>15.5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8">
        <f t="shared" si="0"/>
        <v>460</v>
      </c>
      <c r="AD12" s="35">
        <v>3</v>
      </c>
    </row>
    <row r="13" spans="1:30" ht="11.25">
      <c r="A13" s="38" t="s">
        <v>119</v>
      </c>
      <c r="B13" s="71">
        <v>140</v>
      </c>
      <c r="C13" s="35">
        <v>80</v>
      </c>
      <c r="D13" s="35">
        <v>12.66490765171504</v>
      </c>
      <c r="E13" s="35">
        <v>40</v>
      </c>
      <c r="F13" s="35">
        <v>14.275800535342519</v>
      </c>
      <c r="G13" s="37">
        <v>80</v>
      </c>
      <c r="H13" s="37">
        <v>14.950683509257658</v>
      </c>
      <c r="I13" s="16"/>
      <c r="J13" s="16"/>
      <c r="K13" s="29"/>
      <c r="L13" s="29"/>
      <c r="M13" s="37">
        <v>80</v>
      </c>
      <c r="N13" s="37">
        <v>15.430048836541223</v>
      </c>
      <c r="O13" s="37"/>
      <c r="P13" s="37"/>
      <c r="Q13" s="37"/>
      <c r="R13" s="37"/>
      <c r="S13" s="37"/>
      <c r="T13" s="37"/>
      <c r="U13" s="16"/>
      <c r="V13" s="16"/>
      <c r="W13" s="16"/>
      <c r="X13" s="16"/>
      <c r="Y13" s="16"/>
      <c r="Z13" s="16"/>
      <c r="AA13" s="16"/>
      <c r="AB13" s="16"/>
      <c r="AC13" s="18">
        <f t="shared" si="0"/>
        <v>420</v>
      </c>
      <c r="AD13" s="90">
        <v>3</v>
      </c>
    </row>
    <row r="14" spans="1:30" ht="11.25">
      <c r="A14" s="36" t="s">
        <v>64</v>
      </c>
      <c r="B14" s="71">
        <v>120</v>
      </c>
      <c r="C14" s="37"/>
      <c r="D14" s="37"/>
      <c r="E14" s="35">
        <v>80</v>
      </c>
      <c r="F14" s="35">
        <v>12.303047994702855</v>
      </c>
      <c r="G14" s="37">
        <v>80</v>
      </c>
      <c r="H14" s="37">
        <v>14.9</v>
      </c>
      <c r="I14" s="37"/>
      <c r="J14" s="37"/>
      <c r="K14" s="16"/>
      <c r="L14" s="16"/>
      <c r="M14" s="16"/>
      <c r="N14" s="16"/>
      <c r="O14" s="16">
        <v>80</v>
      </c>
      <c r="P14" s="29">
        <v>12.057776847393763</v>
      </c>
      <c r="Q14" s="16"/>
      <c r="R14" s="29"/>
      <c r="S14" s="16"/>
      <c r="T14" s="29"/>
      <c r="U14" s="16"/>
      <c r="V14" s="16"/>
      <c r="W14" s="16"/>
      <c r="X14" s="16"/>
      <c r="Y14" s="16"/>
      <c r="Z14" s="16"/>
      <c r="AA14" s="16"/>
      <c r="AB14" s="16"/>
      <c r="AC14" s="18">
        <f t="shared" si="0"/>
        <v>360</v>
      </c>
      <c r="AD14" s="35">
        <v>3</v>
      </c>
    </row>
    <row r="15" spans="1:30" ht="11.25">
      <c r="A15" s="73" t="s">
        <v>87</v>
      </c>
      <c r="B15" s="71">
        <v>80</v>
      </c>
      <c r="C15" s="35">
        <v>80</v>
      </c>
      <c r="D15" s="35">
        <v>11.910669975186105</v>
      </c>
      <c r="E15" s="35">
        <v>60</v>
      </c>
      <c r="F15" s="35">
        <v>12.586556858022472</v>
      </c>
      <c r="G15" s="37">
        <v>60</v>
      </c>
      <c r="H15" s="37">
        <v>13.7</v>
      </c>
      <c r="I15" s="37">
        <v>80</v>
      </c>
      <c r="J15" s="37">
        <v>13.352065186850238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6"/>
      <c r="V15" s="16"/>
      <c r="W15" s="16"/>
      <c r="X15" s="16"/>
      <c r="Y15" s="16"/>
      <c r="Z15" s="16"/>
      <c r="AA15" s="16"/>
      <c r="AB15" s="16"/>
      <c r="AC15" s="18">
        <f t="shared" si="0"/>
        <v>360</v>
      </c>
      <c r="AD15" s="35">
        <v>3</v>
      </c>
    </row>
    <row r="16" spans="1:30" ht="11.25">
      <c r="A16" s="66" t="s">
        <v>184</v>
      </c>
      <c r="B16" s="71">
        <v>140</v>
      </c>
      <c r="C16" s="35">
        <v>80</v>
      </c>
      <c r="D16" s="35">
        <v>15.238095238095237</v>
      </c>
      <c r="E16" s="35">
        <v>60</v>
      </c>
      <c r="F16" s="35">
        <v>15.446592453100047</v>
      </c>
      <c r="G16" s="37">
        <v>80</v>
      </c>
      <c r="H16" s="37">
        <v>15.5</v>
      </c>
      <c r="I16" s="16"/>
      <c r="J16" s="16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6"/>
      <c r="V16" s="16"/>
      <c r="W16" s="16"/>
      <c r="X16" s="16"/>
      <c r="Y16" s="16"/>
      <c r="Z16" s="16"/>
      <c r="AA16" s="16"/>
      <c r="AB16" s="16"/>
      <c r="AC16" s="18">
        <f t="shared" si="0"/>
        <v>360</v>
      </c>
      <c r="AD16" s="35">
        <v>3</v>
      </c>
    </row>
    <row r="17" spans="1:30" ht="11.25">
      <c r="A17" s="36" t="s">
        <v>63</v>
      </c>
      <c r="B17" s="71">
        <v>180</v>
      </c>
      <c r="C17" s="35">
        <v>80</v>
      </c>
      <c r="D17" s="35">
        <v>12.698412698412698</v>
      </c>
      <c r="E17" s="35">
        <v>80</v>
      </c>
      <c r="F17" s="35">
        <v>13.037967042916641</v>
      </c>
      <c r="G17" s="37"/>
      <c r="H17" s="37"/>
      <c r="I17" s="16"/>
      <c r="J17" s="16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16"/>
      <c r="V17" s="16"/>
      <c r="W17" s="16"/>
      <c r="X17" s="16"/>
      <c r="Y17" s="16"/>
      <c r="Z17" s="16"/>
      <c r="AA17" s="16"/>
      <c r="AB17" s="16"/>
      <c r="AC17" s="18">
        <f t="shared" si="0"/>
        <v>340</v>
      </c>
      <c r="AD17" s="35">
        <v>3</v>
      </c>
    </row>
    <row r="18" spans="1:30" ht="11.25">
      <c r="A18" s="73" t="s">
        <v>435</v>
      </c>
      <c r="B18" s="71">
        <v>160</v>
      </c>
      <c r="C18" s="35">
        <v>80</v>
      </c>
      <c r="D18" s="35">
        <v>12.631578947368421</v>
      </c>
      <c r="E18" s="37"/>
      <c r="F18" s="37"/>
      <c r="G18" s="37">
        <v>60</v>
      </c>
      <c r="H18" s="37">
        <v>15.4</v>
      </c>
      <c r="I18" s="37">
        <v>40</v>
      </c>
      <c r="J18" s="37">
        <v>14.099413571628036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6"/>
      <c r="V18" s="16"/>
      <c r="W18" s="16"/>
      <c r="X18" s="16"/>
      <c r="Y18" s="16"/>
      <c r="Z18" s="16"/>
      <c r="AA18" s="16"/>
      <c r="AB18" s="16"/>
      <c r="AC18" s="18">
        <f t="shared" si="0"/>
        <v>340</v>
      </c>
      <c r="AD18" s="35">
        <v>3</v>
      </c>
    </row>
    <row r="19" spans="1:30" ht="11.25">
      <c r="A19" s="36" t="s">
        <v>74</v>
      </c>
      <c r="B19" s="71">
        <v>110</v>
      </c>
      <c r="C19" s="35">
        <v>80</v>
      </c>
      <c r="D19" s="35">
        <v>12.66490765171504</v>
      </c>
      <c r="E19" s="35">
        <v>60</v>
      </c>
      <c r="F19" s="35">
        <v>14.11288127103048</v>
      </c>
      <c r="G19" s="37"/>
      <c r="H19" s="37"/>
      <c r="I19" s="16"/>
      <c r="J19" s="16"/>
      <c r="K19" s="37">
        <v>80</v>
      </c>
      <c r="L19" s="37">
        <v>13.21939762999457</v>
      </c>
      <c r="M19" s="29"/>
      <c r="N19" s="29"/>
      <c r="O19" s="29"/>
      <c r="P19" s="29"/>
      <c r="Q19" s="29"/>
      <c r="R19" s="29"/>
      <c r="S19" s="29"/>
      <c r="T19" s="29"/>
      <c r="U19" s="16"/>
      <c r="V19" s="16"/>
      <c r="W19" s="16"/>
      <c r="X19" s="16"/>
      <c r="Y19" s="16"/>
      <c r="Z19" s="16"/>
      <c r="AA19" s="16"/>
      <c r="AB19" s="16"/>
      <c r="AC19" s="18">
        <f t="shared" si="0"/>
        <v>330</v>
      </c>
      <c r="AD19" s="35">
        <v>3</v>
      </c>
    </row>
    <row r="20" spans="1:30" ht="11.25">
      <c r="A20" s="74" t="s">
        <v>257</v>
      </c>
      <c r="B20" s="17"/>
      <c r="C20" s="17"/>
      <c r="D20" s="17"/>
      <c r="E20" s="17"/>
      <c r="F20" s="17"/>
      <c r="G20" s="16"/>
      <c r="H20" s="16"/>
      <c r="I20" s="16"/>
      <c r="J20" s="16"/>
      <c r="K20" s="16"/>
      <c r="L20" s="16"/>
      <c r="M20" s="16"/>
      <c r="N20" s="16"/>
      <c r="O20" s="37">
        <v>80</v>
      </c>
      <c r="P20" s="37">
        <v>14.94706248702512</v>
      </c>
      <c r="Q20" s="37">
        <v>80</v>
      </c>
      <c r="R20" s="37">
        <v>12.814238042269189</v>
      </c>
      <c r="S20" s="37"/>
      <c r="T20" s="37"/>
      <c r="U20" s="16"/>
      <c r="V20" s="16"/>
      <c r="W20" s="37">
        <v>80</v>
      </c>
      <c r="X20" s="37">
        <v>15.1</v>
      </c>
      <c r="Y20" s="37">
        <v>80</v>
      </c>
      <c r="Z20" s="37">
        <v>15.1</v>
      </c>
      <c r="AA20" s="37"/>
      <c r="AB20" s="37"/>
      <c r="AC20" s="18">
        <f t="shared" si="0"/>
        <v>320</v>
      </c>
      <c r="AD20" s="35">
        <v>3</v>
      </c>
    </row>
    <row r="21" spans="1:30" ht="11.25">
      <c r="A21" s="36" t="s">
        <v>252</v>
      </c>
      <c r="B21" s="32"/>
      <c r="C21" s="34"/>
      <c r="D21" s="34"/>
      <c r="E21" s="34">
        <v>80</v>
      </c>
      <c r="F21" s="34">
        <v>14.368986936528659</v>
      </c>
      <c r="G21" s="32"/>
      <c r="H21" s="32"/>
      <c r="I21" s="16"/>
      <c r="J21" s="16"/>
      <c r="K21" s="29"/>
      <c r="L21" s="29"/>
      <c r="M21" s="37">
        <v>80</v>
      </c>
      <c r="N21" s="37">
        <v>15.3</v>
      </c>
      <c r="O21" s="37"/>
      <c r="P21" s="37"/>
      <c r="Q21" s="37"/>
      <c r="R21" s="37"/>
      <c r="S21" s="37">
        <v>40</v>
      </c>
      <c r="T21" s="37">
        <v>14</v>
      </c>
      <c r="U21" s="16"/>
      <c r="V21" s="16"/>
      <c r="W21" s="16">
        <v>40</v>
      </c>
      <c r="X21" s="16"/>
      <c r="Y21" s="37">
        <v>80</v>
      </c>
      <c r="Z21" s="37">
        <v>14</v>
      </c>
      <c r="AA21" s="37"/>
      <c r="AB21" s="37"/>
      <c r="AC21" s="18">
        <f t="shared" si="0"/>
        <v>320</v>
      </c>
      <c r="AD21" s="35">
        <v>3</v>
      </c>
    </row>
    <row r="22" spans="1:30" ht="11.25">
      <c r="A22" s="6" t="s">
        <v>250</v>
      </c>
      <c r="B22" s="70"/>
      <c r="C22" s="89"/>
      <c r="D22" s="89"/>
      <c r="E22" s="29"/>
      <c r="F22" s="29"/>
      <c r="G22" s="29"/>
      <c r="H22" s="29"/>
      <c r="I22" s="29"/>
      <c r="J22" s="29"/>
      <c r="K22" s="37">
        <v>60</v>
      </c>
      <c r="L22" s="37">
        <v>11.723202170963365</v>
      </c>
      <c r="M22" s="37">
        <v>80</v>
      </c>
      <c r="N22" s="37">
        <v>15.485805447171659</v>
      </c>
      <c r="O22" s="37">
        <v>80</v>
      </c>
      <c r="P22" s="37">
        <v>15.333830263017783</v>
      </c>
      <c r="Q22" s="37">
        <v>80</v>
      </c>
      <c r="R22" s="37">
        <v>12.755215022808805</v>
      </c>
      <c r="S22" s="37"/>
      <c r="T22" s="37"/>
      <c r="U22" s="16"/>
      <c r="V22" s="16"/>
      <c r="W22" s="16"/>
      <c r="X22" s="16"/>
      <c r="Y22" s="16"/>
      <c r="Z22" s="16"/>
      <c r="AA22" s="16"/>
      <c r="AB22" s="16"/>
      <c r="AC22" s="18">
        <f t="shared" si="0"/>
        <v>300</v>
      </c>
      <c r="AD22" s="35">
        <v>3</v>
      </c>
    </row>
    <row r="23" spans="1:30" ht="11.25">
      <c r="A23" s="36" t="s">
        <v>55</v>
      </c>
      <c r="B23" s="35">
        <v>60</v>
      </c>
      <c r="C23" s="35">
        <v>80</v>
      </c>
      <c r="D23" s="35">
        <v>12.66490765171504</v>
      </c>
      <c r="E23" s="35">
        <v>80</v>
      </c>
      <c r="F23" s="35">
        <v>16.1</v>
      </c>
      <c r="G23" s="16"/>
      <c r="H23" s="16"/>
      <c r="I23" s="16"/>
      <c r="J23" s="16"/>
      <c r="K23" s="29"/>
      <c r="L23" s="29"/>
      <c r="M23" s="37">
        <v>80</v>
      </c>
      <c r="N23" s="37">
        <v>15.2</v>
      </c>
      <c r="O23" s="37"/>
      <c r="P23" s="37"/>
      <c r="Q23" s="37"/>
      <c r="R23" s="37"/>
      <c r="S23" s="37"/>
      <c r="T23" s="37"/>
      <c r="U23" s="16"/>
      <c r="V23" s="16"/>
      <c r="W23" s="16"/>
      <c r="X23" s="16"/>
      <c r="Y23" s="16"/>
      <c r="Z23" s="16"/>
      <c r="AA23" s="16"/>
      <c r="AB23" s="16"/>
      <c r="AC23" s="18">
        <f t="shared" si="0"/>
        <v>300</v>
      </c>
      <c r="AD23" s="35">
        <v>3</v>
      </c>
    </row>
    <row r="24" spans="1:30" ht="11.25">
      <c r="A24" s="36" t="s">
        <v>6</v>
      </c>
      <c r="B24" s="35">
        <v>220</v>
      </c>
      <c r="C24" s="35">
        <v>80</v>
      </c>
      <c r="D24" s="35">
        <v>12.834224598930481</v>
      </c>
      <c r="E24" s="37"/>
      <c r="F24" s="37"/>
      <c r="G24" s="37"/>
      <c r="H24" s="37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8">
        <f t="shared" si="0"/>
        <v>300</v>
      </c>
      <c r="AD24" s="35">
        <v>3</v>
      </c>
    </row>
    <row r="25" spans="1:30" ht="11.25">
      <c r="A25" s="6" t="s">
        <v>232</v>
      </c>
      <c r="B25" s="29"/>
      <c r="C25" s="89"/>
      <c r="D25" s="89"/>
      <c r="E25" s="29"/>
      <c r="F25" s="29"/>
      <c r="G25" s="29"/>
      <c r="H25" s="29"/>
      <c r="I25" s="29"/>
      <c r="J25" s="29"/>
      <c r="K25" s="37">
        <v>80</v>
      </c>
      <c r="L25" s="37">
        <v>13.254074784276128</v>
      </c>
      <c r="M25" s="37">
        <v>80</v>
      </c>
      <c r="N25" s="37">
        <v>14.206141394905975</v>
      </c>
      <c r="O25" s="29"/>
      <c r="P25" s="29"/>
      <c r="Q25" s="29"/>
      <c r="R25" s="29"/>
      <c r="S25" s="37">
        <v>80</v>
      </c>
      <c r="T25" s="37">
        <v>14.3</v>
      </c>
      <c r="U25" s="29">
        <v>60</v>
      </c>
      <c r="V25" s="29">
        <v>13.861259064365013</v>
      </c>
      <c r="W25" s="29"/>
      <c r="X25" s="29"/>
      <c r="Y25" s="29"/>
      <c r="Z25" s="29"/>
      <c r="AA25" s="29"/>
      <c r="AB25" s="29"/>
      <c r="AC25" s="18">
        <f t="shared" si="0"/>
        <v>300</v>
      </c>
      <c r="AD25" s="35">
        <v>3</v>
      </c>
    </row>
    <row r="26" spans="1:30" ht="11.25">
      <c r="A26" s="36" t="s">
        <v>230</v>
      </c>
      <c r="B26" s="35">
        <v>60</v>
      </c>
      <c r="C26" s="37"/>
      <c r="D26" s="37"/>
      <c r="E26" s="37"/>
      <c r="F26" s="37"/>
      <c r="G26" s="37">
        <v>80</v>
      </c>
      <c r="H26" s="37">
        <v>15.3</v>
      </c>
      <c r="I26" s="37">
        <v>80</v>
      </c>
      <c r="J26" s="37">
        <v>14.019523623584536</v>
      </c>
      <c r="K26" s="29"/>
      <c r="L26" s="29"/>
      <c r="M26" s="29"/>
      <c r="N26" s="29"/>
      <c r="O26" s="16">
        <v>80</v>
      </c>
      <c r="P26" s="29">
        <v>14.6976269456494</v>
      </c>
      <c r="Q26" s="16"/>
      <c r="R26" s="29"/>
      <c r="S26" s="16"/>
      <c r="T26" s="29"/>
      <c r="U26" s="16"/>
      <c r="V26" s="16"/>
      <c r="W26" s="16"/>
      <c r="X26" s="16"/>
      <c r="Y26" s="16"/>
      <c r="Z26" s="16"/>
      <c r="AA26" s="16"/>
      <c r="AB26" s="16"/>
      <c r="AC26" s="18">
        <f t="shared" si="0"/>
        <v>300</v>
      </c>
      <c r="AD26" s="35">
        <v>3</v>
      </c>
    </row>
    <row r="27" spans="1:30" ht="11.25">
      <c r="A27" s="66" t="s">
        <v>53</v>
      </c>
      <c r="B27" s="35">
        <v>220</v>
      </c>
      <c r="C27" s="35">
        <v>80</v>
      </c>
      <c r="D27" s="35">
        <v>13.597733711048159</v>
      </c>
      <c r="E27" s="37"/>
      <c r="F27" s="37"/>
      <c r="G27" s="37"/>
      <c r="H27" s="37"/>
      <c r="I27" s="16"/>
      <c r="J27" s="16"/>
      <c r="K27" s="29"/>
      <c r="L27" s="29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8">
        <f t="shared" si="0"/>
        <v>300</v>
      </c>
      <c r="AD27" s="35">
        <v>3</v>
      </c>
    </row>
    <row r="28" spans="1:30" ht="11.25">
      <c r="A28" s="38" t="s">
        <v>121</v>
      </c>
      <c r="B28" s="84"/>
      <c r="C28" s="35"/>
      <c r="D28" s="35"/>
      <c r="E28" s="35">
        <v>40</v>
      </c>
      <c r="F28" s="35">
        <v>14.722671892306384</v>
      </c>
      <c r="G28" s="37">
        <v>80</v>
      </c>
      <c r="H28" s="37">
        <v>14.767968549696608</v>
      </c>
      <c r="I28" s="37"/>
      <c r="J28" s="37"/>
      <c r="K28" s="37">
        <v>80</v>
      </c>
      <c r="L28" s="37">
        <v>11.647972389991372</v>
      </c>
      <c r="M28" s="37"/>
      <c r="N28" s="37"/>
      <c r="O28" s="37">
        <v>80</v>
      </c>
      <c r="P28" s="37">
        <v>14.562370430297822</v>
      </c>
      <c r="Q28" s="37"/>
      <c r="R28" s="37"/>
      <c r="S28" s="37"/>
      <c r="T28" s="37"/>
      <c r="U28" s="16"/>
      <c r="V28" s="16"/>
      <c r="W28" s="16"/>
      <c r="X28" s="16"/>
      <c r="Y28" s="16"/>
      <c r="Z28" s="16"/>
      <c r="AA28" s="16"/>
      <c r="AB28" s="16"/>
      <c r="AC28" s="18">
        <f t="shared" si="0"/>
        <v>280</v>
      </c>
      <c r="AD28" s="90">
        <v>3</v>
      </c>
    </row>
    <row r="29" spans="1:30" ht="11.25">
      <c r="A29" s="36" t="s">
        <v>249</v>
      </c>
      <c r="B29" s="35">
        <v>30</v>
      </c>
      <c r="C29" s="16"/>
      <c r="D29" s="16"/>
      <c r="E29" s="16"/>
      <c r="F29" s="16"/>
      <c r="G29" s="37">
        <v>80</v>
      </c>
      <c r="H29" s="37">
        <v>15</v>
      </c>
      <c r="I29" s="37">
        <v>80</v>
      </c>
      <c r="J29" s="37">
        <v>14.520616888952798</v>
      </c>
      <c r="K29" s="37">
        <v>80</v>
      </c>
      <c r="L29" s="37">
        <v>14.1145335587738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8">
        <f t="shared" si="0"/>
        <v>270</v>
      </c>
      <c r="AD29" s="35">
        <v>3</v>
      </c>
    </row>
    <row r="30" spans="1:30" ht="11.25">
      <c r="A30" s="36" t="s">
        <v>22</v>
      </c>
      <c r="B30" s="35">
        <v>110</v>
      </c>
      <c r="C30" s="35"/>
      <c r="D30" s="35"/>
      <c r="E30" s="35">
        <v>80</v>
      </c>
      <c r="F30" s="35">
        <v>13.951798474022041</v>
      </c>
      <c r="G30" s="37"/>
      <c r="H30" s="37"/>
      <c r="I30" s="16"/>
      <c r="J30" s="16"/>
      <c r="K30" s="37">
        <v>80</v>
      </c>
      <c r="L30" s="37">
        <v>13.078326155895464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8">
        <f t="shared" si="0"/>
        <v>270</v>
      </c>
      <c r="AD30" s="35">
        <v>3</v>
      </c>
    </row>
    <row r="31" spans="1:30" ht="11.25">
      <c r="A31" s="36" t="s">
        <v>19</v>
      </c>
      <c r="B31" s="35">
        <v>180</v>
      </c>
      <c r="C31" s="37"/>
      <c r="D31" s="37"/>
      <c r="E31" s="35">
        <v>80</v>
      </c>
      <c r="F31" s="35">
        <v>14.033491968099794</v>
      </c>
      <c r="G31" s="37"/>
      <c r="H31" s="3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8">
        <f t="shared" si="0"/>
        <v>260</v>
      </c>
      <c r="AD31" s="35">
        <v>3</v>
      </c>
    </row>
    <row r="32" spans="1:30" ht="11.25">
      <c r="A32" s="36" t="s">
        <v>31</v>
      </c>
      <c r="B32" s="35">
        <v>90</v>
      </c>
      <c r="C32" s="37"/>
      <c r="D32" s="37"/>
      <c r="E32" s="35">
        <v>80</v>
      </c>
      <c r="F32" s="35">
        <v>13.369852838772575</v>
      </c>
      <c r="G32" s="37">
        <v>80</v>
      </c>
      <c r="H32" s="37">
        <v>15.5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8">
        <f t="shared" si="0"/>
        <v>250</v>
      </c>
      <c r="AD32" s="35">
        <v>3</v>
      </c>
    </row>
    <row r="33" spans="1:30" ht="12.75">
      <c r="A33" s="98" t="s">
        <v>627</v>
      </c>
      <c r="B33" s="29"/>
      <c r="C33" s="89"/>
      <c r="D33" s="8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7">
        <v>80</v>
      </c>
      <c r="V33" s="37">
        <v>15.2421275469701</v>
      </c>
      <c r="W33" s="37">
        <v>80</v>
      </c>
      <c r="X33" s="37">
        <v>13</v>
      </c>
      <c r="Y33" s="37">
        <v>80</v>
      </c>
      <c r="Z33" s="37">
        <v>13</v>
      </c>
      <c r="AA33" s="37"/>
      <c r="AB33" s="37"/>
      <c r="AC33" s="18">
        <f t="shared" si="0"/>
        <v>240</v>
      </c>
      <c r="AD33" s="35">
        <v>3</v>
      </c>
    </row>
    <row r="34" spans="1:30" ht="11.25">
      <c r="A34" s="36" t="s">
        <v>127</v>
      </c>
      <c r="B34" s="35">
        <v>80</v>
      </c>
      <c r="C34" s="35">
        <v>80</v>
      </c>
      <c r="D34" s="35">
        <v>13.445378151260504</v>
      </c>
      <c r="E34" s="37"/>
      <c r="F34" s="37"/>
      <c r="G34" s="37">
        <v>80</v>
      </c>
      <c r="H34" s="37">
        <v>13.867043302410682</v>
      </c>
      <c r="I34" s="37"/>
      <c r="J34" s="3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8">
        <f t="shared" si="0"/>
        <v>240</v>
      </c>
      <c r="AD34" s="35">
        <v>3</v>
      </c>
    </row>
    <row r="35" spans="1:30" ht="11.25">
      <c r="A35" s="31" t="s">
        <v>267</v>
      </c>
      <c r="B35" s="29"/>
      <c r="C35" s="89"/>
      <c r="D35" s="8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7">
        <v>80</v>
      </c>
      <c r="P35" s="37">
        <v>14.456017066131258</v>
      </c>
      <c r="Q35" s="37">
        <v>80</v>
      </c>
      <c r="R35" s="37">
        <v>14.739751266697374</v>
      </c>
      <c r="S35" s="32"/>
      <c r="T35" s="32"/>
      <c r="U35" s="16"/>
      <c r="V35" s="16"/>
      <c r="W35" s="16"/>
      <c r="X35" s="16"/>
      <c r="Y35" s="37">
        <v>80</v>
      </c>
      <c r="Z35" s="37">
        <v>12</v>
      </c>
      <c r="AA35" s="37"/>
      <c r="AB35" s="37"/>
      <c r="AC35" s="18">
        <f t="shared" si="0"/>
        <v>240</v>
      </c>
      <c r="AD35" s="35">
        <v>3</v>
      </c>
    </row>
    <row r="36" spans="1:30" ht="11.25">
      <c r="A36" s="36" t="s">
        <v>56</v>
      </c>
      <c r="B36" s="37"/>
      <c r="C36" s="35"/>
      <c r="D36" s="35"/>
      <c r="E36" s="35">
        <v>80</v>
      </c>
      <c r="F36" s="35">
        <v>15.528536381527513</v>
      </c>
      <c r="G36" s="37"/>
      <c r="H36" s="37"/>
      <c r="I36" s="37">
        <v>80</v>
      </c>
      <c r="J36" s="37">
        <v>14.665335390759735</v>
      </c>
      <c r="K36" s="37">
        <v>80</v>
      </c>
      <c r="L36" s="37">
        <v>14.407443845987094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8">
        <f t="shared" si="0"/>
        <v>240</v>
      </c>
      <c r="AD36" s="35">
        <v>3</v>
      </c>
    </row>
    <row r="37" spans="1:30" ht="11.25">
      <c r="A37" s="73" t="s">
        <v>437</v>
      </c>
      <c r="B37" s="35">
        <v>80</v>
      </c>
      <c r="C37" s="35">
        <v>80</v>
      </c>
      <c r="D37" s="35">
        <v>12.698412698412698</v>
      </c>
      <c r="E37" s="35">
        <v>80</v>
      </c>
      <c r="F37" s="35">
        <v>12.338626756540613</v>
      </c>
      <c r="G37" s="37"/>
      <c r="H37" s="37"/>
      <c r="I37" s="16"/>
      <c r="J37" s="16"/>
      <c r="K37" s="29"/>
      <c r="L37" s="29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8">
        <f t="shared" si="0"/>
        <v>240</v>
      </c>
      <c r="AD37" s="35">
        <v>3</v>
      </c>
    </row>
    <row r="38" spans="1:30" ht="11.25">
      <c r="A38" s="73" t="s">
        <v>128</v>
      </c>
      <c r="B38" s="35">
        <v>80</v>
      </c>
      <c r="C38" s="35">
        <v>80</v>
      </c>
      <c r="D38" s="35">
        <v>13.52112676056338</v>
      </c>
      <c r="E38" s="37"/>
      <c r="F38" s="37"/>
      <c r="G38" s="37"/>
      <c r="H38" s="37"/>
      <c r="I38" s="16"/>
      <c r="J38" s="16"/>
      <c r="K38" s="37">
        <v>80</v>
      </c>
      <c r="L38" s="37">
        <v>14.7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8">
        <f t="shared" si="0"/>
        <v>240</v>
      </c>
      <c r="AD38" s="35">
        <v>3</v>
      </c>
    </row>
    <row r="39" spans="1:30" ht="11.25">
      <c r="A39" s="36" t="s">
        <v>436</v>
      </c>
      <c r="B39" s="35">
        <v>80</v>
      </c>
      <c r="C39" s="35"/>
      <c r="D39" s="35"/>
      <c r="E39" s="37"/>
      <c r="F39" s="37"/>
      <c r="G39" s="37">
        <v>80</v>
      </c>
      <c r="H39" s="37">
        <v>13.871718712370555</v>
      </c>
      <c r="I39" s="37">
        <v>80</v>
      </c>
      <c r="J39" s="37">
        <v>12.891715272846234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16"/>
      <c r="V39" s="16"/>
      <c r="W39" s="16"/>
      <c r="X39" s="16"/>
      <c r="Y39" s="16"/>
      <c r="Z39" s="16"/>
      <c r="AA39" s="16"/>
      <c r="AB39" s="16"/>
      <c r="AC39" s="18">
        <f t="shared" si="0"/>
        <v>240</v>
      </c>
      <c r="AD39" s="35">
        <v>3</v>
      </c>
    </row>
    <row r="40" spans="1:30" ht="11.25">
      <c r="A40" s="75" t="s">
        <v>192</v>
      </c>
      <c r="B40" s="35"/>
      <c r="C40" s="35"/>
      <c r="D40" s="35"/>
      <c r="E40" s="37"/>
      <c r="F40" s="37"/>
      <c r="G40" s="37">
        <v>80</v>
      </c>
      <c r="H40" s="37">
        <v>15.5</v>
      </c>
      <c r="I40" s="37">
        <v>80</v>
      </c>
      <c r="J40" s="37">
        <v>14.854232364000772</v>
      </c>
      <c r="K40" s="37">
        <v>80</v>
      </c>
      <c r="L40" s="37">
        <v>13.184499057705075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8">
        <f t="shared" si="0"/>
        <v>240</v>
      </c>
      <c r="AD40" s="35">
        <v>3</v>
      </c>
    </row>
    <row r="41" spans="1:30" ht="11.25">
      <c r="A41" s="36" t="s">
        <v>29</v>
      </c>
      <c r="B41" s="37"/>
      <c r="C41" s="35"/>
      <c r="D41" s="35"/>
      <c r="E41" s="35">
        <v>80</v>
      </c>
      <c r="F41" s="35">
        <v>14.11660907286229</v>
      </c>
      <c r="G41" s="37">
        <v>80</v>
      </c>
      <c r="H41" s="37">
        <v>16</v>
      </c>
      <c r="I41" s="37">
        <v>80</v>
      </c>
      <c r="J41" s="37">
        <v>14.755607510776649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16"/>
      <c r="V41" s="16"/>
      <c r="W41" s="16"/>
      <c r="X41" s="16"/>
      <c r="Y41" s="16"/>
      <c r="Z41" s="16"/>
      <c r="AA41" s="16"/>
      <c r="AB41" s="16"/>
      <c r="AC41" s="18">
        <f t="shared" si="0"/>
        <v>240</v>
      </c>
      <c r="AD41" s="35">
        <v>3</v>
      </c>
    </row>
    <row r="42" spans="1:30" ht="11.25">
      <c r="A42" s="36" t="s">
        <v>163</v>
      </c>
      <c r="B42" s="19">
        <v>60</v>
      </c>
      <c r="C42" s="18"/>
      <c r="D42" s="18"/>
      <c r="E42" s="18"/>
      <c r="F42" s="18"/>
      <c r="G42" s="18"/>
      <c r="H42" s="18"/>
      <c r="I42" s="16"/>
      <c r="J42" s="16"/>
      <c r="K42" s="29"/>
      <c r="L42" s="29"/>
      <c r="M42" s="18">
        <v>60</v>
      </c>
      <c r="N42" s="18">
        <v>15.026565585780723</v>
      </c>
      <c r="O42" s="18"/>
      <c r="P42" s="18"/>
      <c r="Q42" s="16"/>
      <c r="R42" s="16"/>
      <c r="S42" s="16"/>
      <c r="T42" s="16"/>
      <c r="U42" s="16"/>
      <c r="V42" s="16"/>
      <c r="W42" s="37">
        <v>80</v>
      </c>
      <c r="X42" s="37">
        <v>15.1</v>
      </c>
      <c r="Y42" s="37">
        <v>80</v>
      </c>
      <c r="Z42" s="37">
        <v>15.1</v>
      </c>
      <c r="AA42" s="37"/>
      <c r="AB42" s="37"/>
      <c r="AC42" s="18">
        <f t="shared" si="0"/>
        <v>280</v>
      </c>
      <c r="AD42" s="35">
        <v>2</v>
      </c>
    </row>
    <row r="43" spans="1:30" ht="11.25">
      <c r="A43" s="36" t="s">
        <v>133</v>
      </c>
      <c r="B43" s="35">
        <v>70</v>
      </c>
      <c r="C43" s="35">
        <v>40</v>
      </c>
      <c r="D43" s="35">
        <v>12.435233160621761</v>
      </c>
      <c r="E43" s="37"/>
      <c r="F43" s="37"/>
      <c r="G43" s="37">
        <v>80</v>
      </c>
      <c r="H43" s="37">
        <v>15</v>
      </c>
      <c r="I43" s="16"/>
      <c r="J43" s="16"/>
      <c r="K43" s="37">
        <v>40</v>
      </c>
      <c r="L43" s="37">
        <v>16</v>
      </c>
      <c r="M43" s="37">
        <v>80</v>
      </c>
      <c r="N43" s="37">
        <v>15.43315231445565</v>
      </c>
      <c r="O43" s="37"/>
      <c r="P43" s="37"/>
      <c r="Q43" s="37"/>
      <c r="R43" s="37"/>
      <c r="S43" s="37"/>
      <c r="T43" s="37"/>
      <c r="U43" s="29">
        <v>40</v>
      </c>
      <c r="V43" s="29">
        <v>14.63860933211345</v>
      </c>
      <c r="W43" s="29"/>
      <c r="X43" s="29"/>
      <c r="Y43" s="29">
        <v>80</v>
      </c>
      <c r="Z43" s="29">
        <v>14</v>
      </c>
      <c r="AA43" s="29"/>
      <c r="AB43" s="29"/>
      <c r="AC43" s="18">
        <f t="shared" si="0"/>
        <v>430</v>
      </c>
      <c r="AD43" s="35">
        <v>2</v>
      </c>
    </row>
    <row r="44" spans="1:30" ht="12.75">
      <c r="A44" s="96" t="s">
        <v>213</v>
      </c>
      <c r="B44" s="24"/>
      <c r="C44" s="23"/>
      <c r="D44" s="23"/>
      <c r="E44" s="24"/>
      <c r="F44" s="24"/>
      <c r="G44" s="24">
        <v>40</v>
      </c>
      <c r="H44" s="24">
        <v>12.892180629629012</v>
      </c>
      <c r="I44" s="24"/>
      <c r="J44" s="24"/>
      <c r="K44" s="24"/>
      <c r="L44" s="24"/>
      <c r="M44" s="24">
        <v>40</v>
      </c>
      <c r="N44" s="24">
        <v>15.993188086555724</v>
      </c>
      <c r="O44" s="24">
        <v>40</v>
      </c>
      <c r="P44" s="24">
        <v>11.829458637969276</v>
      </c>
      <c r="Q44" s="24"/>
      <c r="R44" s="24"/>
      <c r="S44" s="24">
        <v>40</v>
      </c>
      <c r="T44" s="24">
        <v>14.6</v>
      </c>
      <c r="U44" s="97">
        <v>80</v>
      </c>
      <c r="V44" s="24">
        <v>13.929866989117292</v>
      </c>
      <c r="W44" s="97">
        <v>80</v>
      </c>
      <c r="X44" s="24">
        <v>15.5</v>
      </c>
      <c r="Y44" s="97">
        <v>80</v>
      </c>
      <c r="Z44" s="24">
        <v>15.5</v>
      </c>
      <c r="AA44" s="97"/>
      <c r="AB44" s="24"/>
      <c r="AC44" s="18">
        <f t="shared" si="0"/>
        <v>400</v>
      </c>
      <c r="AD44" s="35">
        <v>2</v>
      </c>
    </row>
    <row r="45" spans="1:30" ht="11.25">
      <c r="A45" s="36" t="s">
        <v>174</v>
      </c>
      <c r="B45" s="35">
        <v>60</v>
      </c>
      <c r="C45" s="37"/>
      <c r="D45" s="37"/>
      <c r="E45" s="37"/>
      <c r="F45" s="37"/>
      <c r="G45" s="37"/>
      <c r="H45" s="37"/>
      <c r="I45" s="37">
        <v>40</v>
      </c>
      <c r="J45" s="37">
        <v>14.102859537027337</v>
      </c>
      <c r="K45" s="37">
        <v>40</v>
      </c>
      <c r="L45" s="37">
        <v>12.623458593886973</v>
      </c>
      <c r="M45" s="37"/>
      <c r="N45" s="37"/>
      <c r="O45" s="37">
        <v>80</v>
      </c>
      <c r="P45" s="37">
        <v>11.821042550280476</v>
      </c>
      <c r="Q45" s="37"/>
      <c r="R45" s="37"/>
      <c r="S45" s="37">
        <v>80</v>
      </c>
      <c r="T45" s="37">
        <v>12.2</v>
      </c>
      <c r="U45" s="29">
        <v>60</v>
      </c>
      <c r="V45" s="29">
        <v>13.247470101195951</v>
      </c>
      <c r="W45" s="29"/>
      <c r="X45" s="29"/>
      <c r="Y45" s="29"/>
      <c r="Z45" s="29"/>
      <c r="AA45" s="29"/>
      <c r="AB45" s="29"/>
      <c r="AC45" s="18">
        <f t="shared" si="0"/>
        <v>360</v>
      </c>
      <c r="AD45" s="35">
        <v>2</v>
      </c>
    </row>
    <row r="46" spans="1:30" ht="11.25">
      <c r="A46" s="36" t="s">
        <v>153</v>
      </c>
      <c r="B46" s="35">
        <v>180</v>
      </c>
      <c r="C46" s="37"/>
      <c r="D46" s="37"/>
      <c r="E46" s="37">
        <v>80</v>
      </c>
      <c r="F46" s="37">
        <v>13.6</v>
      </c>
      <c r="G46" s="37">
        <v>80</v>
      </c>
      <c r="H46" s="37">
        <v>14.8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8">
        <f t="shared" si="0"/>
        <v>340</v>
      </c>
      <c r="AD46" s="35">
        <v>2</v>
      </c>
    </row>
    <row r="47" spans="1:30" ht="11.25">
      <c r="A47" s="66" t="s">
        <v>120</v>
      </c>
      <c r="B47" s="35">
        <v>180</v>
      </c>
      <c r="C47" s="35">
        <v>80</v>
      </c>
      <c r="D47" s="35">
        <v>12.8</v>
      </c>
      <c r="E47" s="35">
        <v>40</v>
      </c>
      <c r="F47" s="35">
        <v>14.717906786590351</v>
      </c>
      <c r="G47" s="37"/>
      <c r="H47" s="37"/>
      <c r="I47" s="37">
        <v>40</v>
      </c>
      <c r="J47" s="37">
        <v>16.130024159894575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16"/>
      <c r="V47" s="16"/>
      <c r="W47" s="16"/>
      <c r="X47" s="16"/>
      <c r="Y47" s="16"/>
      <c r="Z47" s="16"/>
      <c r="AA47" s="16"/>
      <c r="AB47" s="16"/>
      <c r="AC47" s="18">
        <f t="shared" si="0"/>
        <v>340</v>
      </c>
      <c r="AD47" s="35">
        <v>2</v>
      </c>
    </row>
    <row r="48" spans="1:30" ht="11.25">
      <c r="A48" s="36" t="s">
        <v>168</v>
      </c>
      <c r="B48" s="35">
        <v>180</v>
      </c>
      <c r="C48" s="37"/>
      <c r="D48" s="37"/>
      <c r="E48" s="37"/>
      <c r="F48" s="37"/>
      <c r="G48" s="37">
        <v>80</v>
      </c>
      <c r="H48" s="37">
        <v>12.9</v>
      </c>
      <c r="I48" s="37">
        <v>80</v>
      </c>
      <c r="J48" s="37">
        <v>14.759651398607787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16"/>
      <c r="V48" s="16"/>
      <c r="W48" s="16"/>
      <c r="X48" s="16"/>
      <c r="Y48" s="16"/>
      <c r="Z48" s="16"/>
      <c r="AA48" s="16"/>
      <c r="AB48" s="16"/>
      <c r="AC48" s="18">
        <f t="shared" si="0"/>
        <v>340</v>
      </c>
      <c r="AD48" s="35">
        <v>2</v>
      </c>
    </row>
    <row r="49" spans="1:30" ht="11.25">
      <c r="A49" s="66" t="s">
        <v>88</v>
      </c>
      <c r="B49" s="35">
        <v>120</v>
      </c>
      <c r="C49" s="37"/>
      <c r="D49" s="37"/>
      <c r="E49" s="37"/>
      <c r="F49" s="37"/>
      <c r="G49" s="37"/>
      <c r="H49" s="37"/>
      <c r="I49" s="16"/>
      <c r="J49" s="16"/>
      <c r="K49" s="29"/>
      <c r="L49" s="29"/>
      <c r="M49" s="37">
        <v>80</v>
      </c>
      <c r="N49" s="37">
        <v>15.757326840144335</v>
      </c>
      <c r="O49" s="37">
        <v>80</v>
      </c>
      <c r="P49" s="37">
        <v>14.858381055564152</v>
      </c>
      <c r="Q49" s="37"/>
      <c r="R49" s="37"/>
      <c r="S49" s="37"/>
      <c r="T49" s="37"/>
      <c r="U49" s="16"/>
      <c r="V49" s="16"/>
      <c r="W49" s="16"/>
      <c r="X49" s="16"/>
      <c r="Y49" s="181">
        <v>40</v>
      </c>
      <c r="Z49" s="37">
        <v>14.331210191082803</v>
      </c>
      <c r="AA49" s="181"/>
      <c r="AB49" s="37"/>
      <c r="AC49" s="18">
        <f t="shared" si="0"/>
        <v>320</v>
      </c>
      <c r="AD49" s="35">
        <v>2</v>
      </c>
    </row>
    <row r="50" spans="1:30" ht="11.25">
      <c r="A50" s="66" t="s">
        <v>32</v>
      </c>
      <c r="B50" s="28">
        <v>90</v>
      </c>
      <c r="C50" s="26"/>
      <c r="D50" s="26"/>
      <c r="E50" s="28">
        <v>80</v>
      </c>
      <c r="F50" s="28">
        <v>13.04091890178558</v>
      </c>
      <c r="G50" s="26"/>
      <c r="H50" s="37"/>
      <c r="I50" s="16"/>
      <c r="J50" s="16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6">
        <v>60</v>
      </c>
      <c r="V50" s="26">
        <v>14.725934005999454</v>
      </c>
      <c r="W50" s="16"/>
      <c r="X50" s="16"/>
      <c r="Y50" s="37">
        <v>80</v>
      </c>
      <c r="Z50" s="37">
        <v>15</v>
      </c>
      <c r="AA50" s="37"/>
      <c r="AB50" s="37"/>
      <c r="AC50" s="18">
        <f t="shared" si="0"/>
        <v>310</v>
      </c>
      <c r="AD50" s="35">
        <v>2</v>
      </c>
    </row>
    <row r="51" spans="1:30" ht="11.25">
      <c r="A51" s="66" t="s">
        <v>94</v>
      </c>
      <c r="B51" s="35">
        <v>180</v>
      </c>
      <c r="C51" s="37"/>
      <c r="D51" s="37"/>
      <c r="E51" s="35">
        <v>40</v>
      </c>
      <c r="F51" s="35">
        <v>13.405948889819857</v>
      </c>
      <c r="G51" s="37"/>
      <c r="H51" s="37"/>
      <c r="I51" s="16"/>
      <c r="J51" s="16"/>
      <c r="K51" s="29"/>
      <c r="L51" s="29"/>
      <c r="M51" s="29"/>
      <c r="N51" s="29"/>
      <c r="O51" s="16">
        <v>40</v>
      </c>
      <c r="P51" s="16">
        <v>14.917642183777064</v>
      </c>
      <c r="Q51" s="16"/>
      <c r="R51" s="16"/>
      <c r="S51" s="16"/>
      <c r="T51" s="16"/>
      <c r="U51" s="16"/>
      <c r="V51" s="16"/>
      <c r="W51" s="16"/>
      <c r="X51" s="16"/>
      <c r="Y51" s="37">
        <v>40</v>
      </c>
      <c r="Z51" s="37">
        <v>11</v>
      </c>
      <c r="AA51" s="37"/>
      <c r="AB51" s="37"/>
      <c r="AC51" s="18">
        <f t="shared" si="0"/>
        <v>300</v>
      </c>
      <c r="AD51" s="35">
        <v>2</v>
      </c>
    </row>
    <row r="52" spans="1:30" ht="11.25">
      <c r="A52" s="36" t="s">
        <v>75</v>
      </c>
      <c r="B52" s="35">
        <v>40</v>
      </c>
      <c r="C52" s="35">
        <v>40</v>
      </c>
      <c r="D52" s="35">
        <v>12.435233160621761</v>
      </c>
      <c r="E52" s="35">
        <v>60</v>
      </c>
      <c r="F52" s="35">
        <v>13.532421426333926</v>
      </c>
      <c r="G52" s="37">
        <v>80</v>
      </c>
      <c r="H52" s="37">
        <v>14.5</v>
      </c>
      <c r="I52" s="37">
        <v>80</v>
      </c>
      <c r="J52" s="37">
        <v>14.714754098360656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6"/>
      <c r="V52" s="16"/>
      <c r="W52" s="16"/>
      <c r="X52" s="16"/>
      <c r="Y52" s="16"/>
      <c r="Z52" s="16"/>
      <c r="AA52" s="16"/>
      <c r="AB52" s="16"/>
      <c r="AC52" s="18">
        <f t="shared" si="0"/>
        <v>300</v>
      </c>
      <c r="AD52" s="35">
        <v>2</v>
      </c>
    </row>
    <row r="53" spans="1:30" ht="11.25">
      <c r="A53" s="66" t="s">
        <v>60</v>
      </c>
      <c r="B53" s="35">
        <v>212</v>
      </c>
      <c r="C53" s="37"/>
      <c r="D53" s="37"/>
      <c r="E53" s="35">
        <v>80</v>
      </c>
      <c r="F53" s="35">
        <v>13.519963070471244</v>
      </c>
      <c r="G53" s="37"/>
      <c r="H53" s="37"/>
      <c r="I53" s="16"/>
      <c r="J53" s="16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16"/>
      <c r="V53" s="16"/>
      <c r="W53" s="16"/>
      <c r="X53" s="16"/>
      <c r="Y53" s="16"/>
      <c r="Z53" s="16"/>
      <c r="AA53" s="16"/>
      <c r="AB53" s="16"/>
      <c r="AC53" s="18">
        <f t="shared" si="0"/>
        <v>292</v>
      </c>
      <c r="AD53" s="35">
        <v>2</v>
      </c>
    </row>
    <row r="54" spans="1:30" ht="11.25">
      <c r="A54" s="36" t="s">
        <v>438</v>
      </c>
      <c r="B54" s="35">
        <v>200</v>
      </c>
      <c r="C54" s="35">
        <v>80</v>
      </c>
      <c r="D54" s="35">
        <v>12.93800539083558</v>
      </c>
      <c r="E54" s="37"/>
      <c r="F54" s="37"/>
      <c r="G54" s="37"/>
      <c r="H54" s="3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8">
        <f t="shared" si="0"/>
        <v>280</v>
      </c>
      <c r="AD54" s="35">
        <v>2</v>
      </c>
    </row>
    <row r="55" spans="1:30" ht="11.25">
      <c r="A55" s="36" t="s">
        <v>395</v>
      </c>
      <c r="B55" s="28">
        <v>60</v>
      </c>
      <c r="C55" s="28"/>
      <c r="D55" s="28"/>
      <c r="E55" s="28">
        <v>60</v>
      </c>
      <c r="F55" s="28">
        <v>12.804299715460006</v>
      </c>
      <c r="G55" s="26">
        <v>80</v>
      </c>
      <c r="H55" s="37">
        <v>14</v>
      </c>
      <c r="I55" s="16"/>
      <c r="J55" s="16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37">
        <v>80</v>
      </c>
      <c r="V55" s="37">
        <v>13.897601698595762</v>
      </c>
      <c r="W55" s="29"/>
      <c r="X55" s="29"/>
      <c r="Y55" s="29"/>
      <c r="Z55" s="29"/>
      <c r="AA55" s="29"/>
      <c r="AB55" s="29"/>
      <c r="AC55" s="18">
        <f t="shared" si="0"/>
        <v>280</v>
      </c>
      <c r="AD55" s="35">
        <v>2</v>
      </c>
    </row>
    <row r="56" spans="1:30" ht="11.25">
      <c r="A56" s="36" t="s">
        <v>394</v>
      </c>
      <c r="B56" s="28">
        <v>120</v>
      </c>
      <c r="C56" s="26"/>
      <c r="D56" s="26"/>
      <c r="E56" s="26"/>
      <c r="F56" s="26"/>
      <c r="G56" s="26"/>
      <c r="H56" s="37"/>
      <c r="I56" s="37">
        <v>80</v>
      </c>
      <c r="J56" s="37">
        <v>14.292108592001556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37">
        <v>80</v>
      </c>
      <c r="V56" s="37">
        <v>13.502109704641349</v>
      </c>
      <c r="W56" s="29"/>
      <c r="X56" s="29"/>
      <c r="Y56" s="29"/>
      <c r="Z56" s="29"/>
      <c r="AA56" s="29"/>
      <c r="AB56" s="29"/>
      <c r="AC56" s="18">
        <f t="shared" si="0"/>
        <v>280</v>
      </c>
      <c r="AD56" s="35">
        <v>2</v>
      </c>
    </row>
    <row r="57" spans="1:30" ht="11.25">
      <c r="A57" s="36" t="s">
        <v>166</v>
      </c>
      <c r="B57" s="35">
        <v>120</v>
      </c>
      <c r="C57" s="37"/>
      <c r="D57" s="37"/>
      <c r="E57" s="37"/>
      <c r="F57" s="37"/>
      <c r="G57" s="37">
        <v>80</v>
      </c>
      <c r="H57" s="37">
        <v>15.3</v>
      </c>
      <c r="I57" s="16"/>
      <c r="J57" s="16"/>
      <c r="K57" s="29"/>
      <c r="L57" s="29"/>
      <c r="M57" s="37">
        <v>80</v>
      </c>
      <c r="N57" s="37">
        <v>14.2478447323047</v>
      </c>
      <c r="O57" s="37"/>
      <c r="P57" s="37"/>
      <c r="Q57" s="37"/>
      <c r="R57" s="37"/>
      <c r="S57" s="37"/>
      <c r="T57" s="37"/>
      <c r="U57" s="16"/>
      <c r="V57" s="16"/>
      <c r="W57" s="16"/>
      <c r="X57" s="16"/>
      <c r="Y57" s="16"/>
      <c r="Z57" s="16"/>
      <c r="AA57" s="16"/>
      <c r="AB57" s="16"/>
      <c r="AC57" s="18">
        <f t="shared" si="0"/>
        <v>280</v>
      </c>
      <c r="AD57" s="35">
        <v>2</v>
      </c>
    </row>
    <row r="58" spans="1:30" ht="11.25">
      <c r="A58" s="36" t="s">
        <v>169</v>
      </c>
      <c r="B58" s="35">
        <v>120</v>
      </c>
      <c r="C58" s="37"/>
      <c r="D58" s="37"/>
      <c r="E58" s="37"/>
      <c r="F58" s="37"/>
      <c r="G58" s="37"/>
      <c r="H58" s="37"/>
      <c r="I58" s="37">
        <v>80</v>
      </c>
      <c r="J58" s="37">
        <v>13.721740016646</v>
      </c>
      <c r="K58" s="29"/>
      <c r="L58" s="29"/>
      <c r="M58" s="37">
        <v>80</v>
      </c>
      <c r="N58" s="37">
        <v>14.530632856601798</v>
      </c>
      <c r="O58" s="37"/>
      <c r="P58" s="37"/>
      <c r="Q58" s="37"/>
      <c r="R58" s="37"/>
      <c r="S58" s="37"/>
      <c r="T58" s="37"/>
      <c r="U58" s="16"/>
      <c r="V58" s="16"/>
      <c r="W58" s="16"/>
      <c r="X58" s="16"/>
      <c r="Y58" s="16"/>
      <c r="Z58" s="16"/>
      <c r="AA58" s="16"/>
      <c r="AB58" s="16"/>
      <c r="AC58" s="18">
        <f t="shared" si="0"/>
        <v>280</v>
      </c>
      <c r="AD58" s="35">
        <v>2</v>
      </c>
    </row>
    <row r="59" spans="1:30" ht="11.25">
      <c r="A59" s="73" t="s">
        <v>217</v>
      </c>
      <c r="B59" s="35">
        <v>80</v>
      </c>
      <c r="C59" s="35">
        <v>80</v>
      </c>
      <c r="D59" s="35">
        <v>12.76595744680851</v>
      </c>
      <c r="E59" s="35">
        <v>40</v>
      </c>
      <c r="F59" s="35">
        <v>14.89398379589726</v>
      </c>
      <c r="G59" s="37">
        <v>80</v>
      </c>
      <c r="H59" s="37">
        <v>14.853272361567159</v>
      </c>
      <c r="I59" s="16"/>
      <c r="J59" s="16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6"/>
      <c r="V59" s="16"/>
      <c r="W59" s="16"/>
      <c r="X59" s="16"/>
      <c r="Y59" s="16"/>
      <c r="Z59" s="16"/>
      <c r="AA59" s="16"/>
      <c r="AB59" s="16"/>
      <c r="AC59" s="18">
        <f t="shared" si="0"/>
        <v>280</v>
      </c>
      <c r="AD59" s="35">
        <v>2</v>
      </c>
    </row>
    <row r="60" spans="1:30" ht="11.25">
      <c r="A60" s="36" t="s">
        <v>157</v>
      </c>
      <c r="B60" s="35">
        <v>90</v>
      </c>
      <c r="C60" s="37"/>
      <c r="D60" s="37"/>
      <c r="E60" s="37"/>
      <c r="F60" s="37"/>
      <c r="G60" s="37"/>
      <c r="H60" s="37"/>
      <c r="I60" s="37">
        <v>80</v>
      </c>
      <c r="J60" s="37">
        <v>13.807696580721801</v>
      </c>
      <c r="K60" s="37">
        <v>80</v>
      </c>
      <c r="L60" s="37">
        <v>13.369542510967204</v>
      </c>
      <c r="M60" s="37"/>
      <c r="N60" s="37"/>
      <c r="O60" s="37"/>
      <c r="P60" s="37"/>
      <c r="Q60" s="37"/>
      <c r="R60" s="37"/>
      <c r="S60" s="37"/>
      <c r="T60" s="37"/>
      <c r="U60" s="16"/>
      <c r="V60" s="16"/>
      <c r="W60" s="16"/>
      <c r="X60" s="16"/>
      <c r="Y60" s="16"/>
      <c r="Z60" s="16"/>
      <c r="AA60" s="16"/>
      <c r="AB60" s="16"/>
      <c r="AC60" s="18">
        <f t="shared" si="0"/>
        <v>250</v>
      </c>
      <c r="AD60" s="35">
        <v>2</v>
      </c>
    </row>
    <row r="61" spans="1:30" ht="11.25">
      <c r="A61" s="36" t="s">
        <v>134</v>
      </c>
      <c r="B61" s="35">
        <v>90</v>
      </c>
      <c r="C61" s="37"/>
      <c r="D61" s="37"/>
      <c r="E61" s="35">
        <v>80</v>
      </c>
      <c r="F61" s="35">
        <v>13.1097792276762</v>
      </c>
      <c r="G61" s="37">
        <v>80</v>
      </c>
      <c r="H61" s="37">
        <v>15.840277204851088</v>
      </c>
      <c r="I61" s="16"/>
      <c r="J61" s="16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16"/>
      <c r="V61" s="16"/>
      <c r="W61" s="16"/>
      <c r="X61" s="16"/>
      <c r="Y61" s="16"/>
      <c r="Z61" s="16"/>
      <c r="AA61" s="16"/>
      <c r="AB61" s="16"/>
      <c r="AC61" s="18">
        <f t="shared" si="0"/>
        <v>250</v>
      </c>
      <c r="AD61" s="35">
        <v>2</v>
      </c>
    </row>
    <row r="62" spans="1:30" ht="11.25">
      <c r="A62" s="36" t="s">
        <v>162</v>
      </c>
      <c r="B62" s="35">
        <v>160</v>
      </c>
      <c r="C62" s="37"/>
      <c r="D62" s="37"/>
      <c r="E62" s="37"/>
      <c r="F62" s="37"/>
      <c r="G62" s="37"/>
      <c r="H62" s="37"/>
      <c r="I62" s="16"/>
      <c r="J62" s="16"/>
      <c r="K62" s="29"/>
      <c r="L62" s="29"/>
      <c r="M62" s="29"/>
      <c r="N62" s="29"/>
      <c r="O62" s="16">
        <v>80</v>
      </c>
      <c r="P62" s="16">
        <v>14.496765912465706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8">
        <f t="shared" si="0"/>
        <v>240</v>
      </c>
      <c r="AD62" s="35">
        <v>2</v>
      </c>
    </row>
    <row r="63" spans="1:30" ht="11.25">
      <c r="A63" s="66" t="s">
        <v>145</v>
      </c>
      <c r="B63" s="35">
        <v>160</v>
      </c>
      <c r="C63" s="37"/>
      <c r="D63" s="37"/>
      <c r="E63" s="37"/>
      <c r="F63" s="37"/>
      <c r="G63" s="37">
        <v>80</v>
      </c>
      <c r="H63" s="37">
        <v>15.9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8">
        <f t="shared" si="0"/>
        <v>240</v>
      </c>
      <c r="AD63" s="35">
        <v>2</v>
      </c>
    </row>
    <row r="64" spans="1:30" ht="11.25">
      <c r="A64" s="36" t="s">
        <v>62</v>
      </c>
      <c r="B64" s="35">
        <v>160</v>
      </c>
      <c r="C64" s="37"/>
      <c r="D64" s="37"/>
      <c r="E64" s="35">
        <v>80</v>
      </c>
      <c r="F64" s="35">
        <v>13.477257128595495</v>
      </c>
      <c r="G64" s="37"/>
      <c r="H64" s="37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8">
        <f t="shared" si="0"/>
        <v>240</v>
      </c>
      <c r="AD64" s="35">
        <v>2</v>
      </c>
    </row>
    <row r="65" spans="1:30" ht="12.75">
      <c r="A65" s="180" t="s">
        <v>668</v>
      </c>
      <c r="B65" s="29"/>
      <c r="C65" s="89"/>
      <c r="D65" s="8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37">
        <v>80</v>
      </c>
      <c r="V65" s="37">
        <v>13.482409668635452</v>
      </c>
      <c r="W65" s="37">
        <v>80</v>
      </c>
      <c r="X65" s="37">
        <v>13.9</v>
      </c>
      <c r="Y65" s="37">
        <v>80</v>
      </c>
      <c r="Z65" s="37">
        <v>13.9</v>
      </c>
      <c r="AA65" s="37"/>
      <c r="AB65" s="37"/>
      <c r="AC65" s="18">
        <f t="shared" si="0"/>
        <v>240</v>
      </c>
      <c r="AD65" s="35">
        <v>2</v>
      </c>
    </row>
    <row r="66" spans="1:30" s="45" customFormat="1" ht="11.25">
      <c r="A66" s="74" t="s">
        <v>214</v>
      </c>
      <c r="B66" s="29"/>
      <c r="C66" s="89"/>
      <c r="D66" s="89"/>
      <c r="E66" s="29"/>
      <c r="F66" s="29"/>
      <c r="G66" s="37">
        <v>40</v>
      </c>
      <c r="H66" s="37">
        <v>12.380310182063385</v>
      </c>
      <c r="I66" s="37">
        <v>80</v>
      </c>
      <c r="J66" s="37">
        <v>12.568592521139797</v>
      </c>
      <c r="K66" s="37"/>
      <c r="L66" s="37"/>
      <c r="M66" s="37">
        <v>80</v>
      </c>
      <c r="N66" s="37">
        <v>13.897863605392304</v>
      </c>
      <c r="O66" s="37">
        <v>40</v>
      </c>
      <c r="P66" s="37">
        <v>12.176731731379041</v>
      </c>
      <c r="Q66" s="37"/>
      <c r="R66" s="37"/>
      <c r="S66" s="37"/>
      <c r="T66" s="37"/>
      <c r="U66" s="16"/>
      <c r="V66" s="16"/>
      <c r="W66" s="16"/>
      <c r="X66" s="16"/>
      <c r="Y66" s="16"/>
      <c r="Z66" s="16"/>
      <c r="AA66" s="16"/>
      <c r="AB66" s="16"/>
      <c r="AC66" s="18">
        <f t="shared" si="0"/>
        <v>240</v>
      </c>
      <c r="AD66" s="35">
        <v>2</v>
      </c>
    </row>
    <row r="67" spans="1:30" ht="11.25">
      <c r="A67" s="179" t="s">
        <v>468</v>
      </c>
      <c r="B67" s="29"/>
      <c r="C67" s="89"/>
      <c r="D67" s="8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37">
        <v>80</v>
      </c>
      <c r="T67" s="37">
        <v>14.289258248573557</v>
      </c>
      <c r="U67" s="16"/>
      <c r="V67" s="16"/>
      <c r="W67" s="37">
        <v>80</v>
      </c>
      <c r="X67" s="37">
        <v>14.4</v>
      </c>
      <c r="Y67" s="37">
        <v>80</v>
      </c>
      <c r="Z67" s="37">
        <v>14.4</v>
      </c>
      <c r="AA67" s="37"/>
      <c r="AB67" s="37"/>
      <c r="AC67" s="18">
        <f t="shared" si="0"/>
        <v>240</v>
      </c>
      <c r="AD67" s="35">
        <v>2</v>
      </c>
    </row>
    <row r="68" spans="1:30" ht="11.25">
      <c r="A68" s="75" t="s">
        <v>206</v>
      </c>
      <c r="B68" s="37"/>
      <c r="C68" s="35"/>
      <c r="D68" s="35"/>
      <c r="E68" s="37"/>
      <c r="F68" s="37"/>
      <c r="G68" s="37">
        <v>40</v>
      </c>
      <c r="H68" s="37">
        <v>15.2</v>
      </c>
      <c r="I68" s="37">
        <v>80</v>
      </c>
      <c r="J68" s="37">
        <v>12.603201347935972</v>
      </c>
      <c r="K68" s="37">
        <v>40</v>
      </c>
      <c r="L68" s="37">
        <v>11.706523948241989</v>
      </c>
      <c r="M68" s="29"/>
      <c r="N68" s="29"/>
      <c r="O68" s="29"/>
      <c r="P68" s="29"/>
      <c r="Q68" s="29"/>
      <c r="R68" s="29"/>
      <c r="S68" s="37">
        <v>80</v>
      </c>
      <c r="T68" s="37">
        <v>15.9</v>
      </c>
      <c r="U68" s="16"/>
      <c r="V68" s="16"/>
      <c r="W68" s="16"/>
      <c r="X68" s="16"/>
      <c r="Y68" s="16"/>
      <c r="Z68" s="16"/>
      <c r="AA68" s="16"/>
      <c r="AB68" s="16"/>
      <c r="AC68" s="18">
        <f t="shared" si="0"/>
        <v>240</v>
      </c>
      <c r="AD68" s="35">
        <v>2</v>
      </c>
    </row>
    <row r="69" spans="1:30" ht="11.25">
      <c r="A69" s="76" t="s">
        <v>35</v>
      </c>
      <c r="B69" s="85">
        <v>40</v>
      </c>
      <c r="C69" s="35">
        <v>40</v>
      </c>
      <c r="D69" s="35">
        <v>11.940298507462687</v>
      </c>
      <c r="E69" s="35">
        <v>80</v>
      </c>
      <c r="F69" s="35">
        <v>12.832127846014465</v>
      </c>
      <c r="G69" s="37"/>
      <c r="H69" s="37"/>
      <c r="I69" s="16"/>
      <c r="J69" s="16"/>
      <c r="K69" s="37">
        <v>80</v>
      </c>
      <c r="L69" s="37">
        <v>12.180079085930176</v>
      </c>
      <c r="M69" s="37"/>
      <c r="N69" s="37"/>
      <c r="O69" s="37"/>
      <c r="P69" s="37"/>
      <c r="Q69" s="37"/>
      <c r="R69" s="37"/>
      <c r="S69" s="37"/>
      <c r="T69" s="37"/>
      <c r="U69" s="16"/>
      <c r="V69" s="16"/>
      <c r="W69" s="16"/>
      <c r="X69" s="16"/>
      <c r="Y69" s="16"/>
      <c r="Z69" s="16"/>
      <c r="AA69" s="16"/>
      <c r="AB69" s="16"/>
      <c r="AC69" s="18">
        <f t="shared" si="0"/>
        <v>240</v>
      </c>
      <c r="AD69" s="85">
        <v>2</v>
      </c>
    </row>
    <row r="70" spans="1:30" ht="11.25">
      <c r="A70" s="401" t="s">
        <v>425</v>
      </c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</row>
    <row r="71" spans="1:30" ht="11.25">
      <c r="A71" s="31" t="s">
        <v>144</v>
      </c>
      <c r="B71" s="34">
        <v>30</v>
      </c>
      <c r="C71" s="32"/>
      <c r="D71" s="32"/>
      <c r="E71" s="32"/>
      <c r="F71" s="32"/>
      <c r="G71" s="32"/>
      <c r="H71" s="32"/>
      <c r="I71" s="32">
        <v>80</v>
      </c>
      <c r="J71" s="32">
        <v>12.896037035558924</v>
      </c>
      <c r="K71" s="29"/>
      <c r="L71" s="29"/>
      <c r="M71" s="32">
        <v>80</v>
      </c>
      <c r="N71" s="32">
        <v>16</v>
      </c>
      <c r="O71" s="32">
        <v>40</v>
      </c>
      <c r="P71" s="32">
        <v>12.30243485689876</v>
      </c>
      <c r="Q71" s="32"/>
      <c r="R71" s="32"/>
      <c r="S71" s="32"/>
      <c r="T71" s="32"/>
      <c r="U71" s="16"/>
      <c r="V71" s="16"/>
      <c r="W71" s="16"/>
      <c r="X71" s="16"/>
      <c r="Y71" s="16"/>
      <c r="Z71" s="16"/>
      <c r="AA71" s="16"/>
      <c r="AB71" s="16"/>
      <c r="AC71" s="18">
        <f t="shared" si="0"/>
        <v>230</v>
      </c>
      <c r="AD71" s="34">
        <v>2</v>
      </c>
    </row>
    <row r="72" spans="1:30" ht="11.25">
      <c r="A72" s="60" t="s">
        <v>54</v>
      </c>
      <c r="B72" s="34">
        <v>230</v>
      </c>
      <c r="C72" s="32"/>
      <c r="D72" s="32"/>
      <c r="E72" s="32"/>
      <c r="F72" s="32"/>
      <c r="G72" s="32"/>
      <c r="H72" s="32"/>
      <c r="I72" s="16"/>
      <c r="J72" s="16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16"/>
      <c r="V72" s="16"/>
      <c r="W72" s="16"/>
      <c r="X72" s="16"/>
      <c r="Y72" s="16"/>
      <c r="Z72" s="16"/>
      <c r="AA72" s="16"/>
      <c r="AB72" s="16"/>
      <c r="AC72" s="18">
        <f t="shared" si="0"/>
        <v>230</v>
      </c>
      <c r="AD72" s="34">
        <v>2</v>
      </c>
    </row>
    <row r="73" spans="1:30" ht="11.25">
      <c r="A73" s="31" t="s">
        <v>146</v>
      </c>
      <c r="B73" s="34">
        <v>60</v>
      </c>
      <c r="C73" s="32"/>
      <c r="D73" s="32"/>
      <c r="E73" s="32"/>
      <c r="F73" s="32"/>
      <c r="G73" s="32">
        <v>80</v>
      </c>
      <c r="H73" s="32">
        <v>15.6</v>
      </c>
      <c r="I73" s="32">
        <v>80</v>
      </c>
      <c r="J73" s="32">
        <v>14.662939703052963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16"/>
      <c r="V73" s="16"/>
      <c r="W73" s="16"/>
      <c r="X73" s="16"/>
      <c r="Y73" s="16"/>
      <c r="Z73" s="16"/>
      <c r="AA73" s="16"/>
      <c r="AB73" s="16"/>
      <c r="AC73" s="18">
        <f aca="true" t="shared" si="1" ref="AC73:AC137">B73+C73+E73+G73+I73+K73+M73+O73+Q73+S73+U73+W73+Y73+AA73</f>
        <v>220</v>
      </c>
      <c r="AD73" s="34">
        <v>2</v>
      </c>
    </row>
    <row r="74" spans="1:30" ht="11.25">
      <c r="A74" s="77" t="s">
        <v>124</v>
      </c>
      <c r="B74" s="34">
        <v>80</v>
      </c>
      <c r="C74" s="34">
        <v>80</v>
      </c>
      <c r="D74" s="34">
        <v>12.339331619537276</v>
      </c>
      <c r="E74" s="32"/>
      <c r="F74" s="32"/>
      <c r="G74" s="32"/>
      <c r="H74" s="32"/>
      <c r="I74" s="16"/>
      <c r="J74" s="16"/>
      <c r="K74" s="32">
        <v>60</v>
      </c>
      <c r="L74" s="32">
        <v>14.570966001079334</v>
      </c>
      <c r="M74" s="32"/>
      <c r="N74" s="32"/>
      <c r="O74" s="32"/>
      <c r="P74" s="32"/>
      <c r="Q74" s="32"/>
      <c r="R74" s="32"/>
      <c r="S74" s="32"/>
      <c r="T74" s="32"/>
      <c r="U74" s="16"/>
      <c r="V74" s="16"/>
      <c r="W74" s="16"/>
      <c r="X74" s="16"/>
      <c r="Y74" s="16"/>
      <c r="Z74" s="16"/>
      <c r="AA74" s="16"/>
      <c r="AB74" s="16"/>
      <c r="AC74" s="18">
        <f t="shared" si="1"/>
        <v>220</v>
      </c>
      <c r="AD74" s="34">
        <v>2</v>
      </c>
    </row>
    <row r="75" spans="1:30" ht="11.25">
      <c r="A75" s="78" t="s">
        <v>198</v>
      </c>
      <c r="B75" s="32"/>
      <c r="C75" s="34"/>
      <c r="D75" s="34"/>
      <c r="E75" s="32"/>
      <c r="F75" s="32"/>
      <c r="G75" s="32">
        <v>60</v>
      </c>
      <c r="H75" s="32">
        <v>15.2</v>
      </c>
      <c r="I75" s="29"/>
      <c r="J75" s="29"/>
      <c r="K75" s="32">
        <v>80</v>
      </c>
      <c r="L75" s="32">
        <v>11.877104955667054</v>
      </c>
      <c r="M75" s="29"/>
      <c r="N75" s="29"/>
      <c r="O75" s="29"/>
      <c r="P75" s="29"/>
      <c r="Q75" s="29"/>
      <c r="R75" s="29"/>
      <c r="S75" s="32">
        <v>80</v>
      </c>
      <c r="T75" s="32">
        <v>13.7</v>
      </c>
      <c r="U75" s="16"/>
      <c r="V75" s="16"/>
      <c r="W75" s="16"/>
      <c r="X75" s="16"/>
      <c r="Y75" s="16"/>
      <c r="Z75" s="16"/>
      <c r="AA75" s="16"/>
      <c r="AB75" s="16"/>
      <c r="AC75" s="18">
        <f t="shared" si="1"/>
        <v>220</v>
      </c>
      <c r="AD75" s="34">
        <v>2</v>
      </c>
    </row>
    <row r="76" spans="1:30" ht="11.25">
      <c r="A76" s="60" t="s">
        <v>426</v>
      </c>
      <c r="B76" s="34">
        <v>140</v>
      </c>
      <c r="C76" s="34">
        <v>80</v>
      </c>
      <c r="D76" s="34">
        <v>11.910669975186105</v>
      </c>
      <c r="E76" s="32"/>
      <c r="F76" s="32"/>
      <c r="G76" s="32"/>
      <c r="H76" s="32"/>
      <c r="I76" s="16"/>
      <c r="J76" s="16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16"/>
      <c r="V76" s="16"/>
      <c r="W76" s="16"/>
      <c r="X76" s="16"/>
      <c r="Y76" s="16"/>
      <c r="Z76" s="16"/>
      <c r="AA76" s="16"/>
      <c r="AB76" s="16"/>
      <c r="AC76" s="18">
        <f t="shared" si="1"/>
        <v>220</v>
      </c>
      <c r="AD76" s="34">
        <v>2</v>
      </c>
    </row>
    <row r="77" spans="1:30" ht="11.25">
      <c r="A77" s="31" t="s">
        <v>12</v>
      </c>
      <c r="B77" s="34">
        <v>60</v>
      </c>
      <c r="C77" s="32"/>
      <c r="D77" s="32"/>
      <c r="E77" s="34">
        <v>80</v>
      </c>
      <c r="F77" s="34">
        <v>15.333422068414748</v>
      </c>
      <c r="G77" s="32"/>
      <c r="H77" s="32"/>
      <c r="I77" s="16"/>
      <c r="J77" s="16"/>
      <c r="K77" s="29"/>
      <c r="L77" s="29"/>
      <c r="M77" s="29"/>
      <c r="N77" s="29"/>
      <c r="O77" s="32">
        <v>80</v>
      </c>
      <c r="P77" s="32">
        <v>14.455049647407211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8">
        <f t="shared" si="1"/>
        <v>220</v>
      </c>
      <c r="AD77" s="34">
        <v>2</v>
      </c>
    </row>
    <row r="78" spans="1:30" ht="11.25">
      <c r="A78" s="31" t="s">
        <v>142</v>
      </c>
      <c r="B78" s="26"/>
      <c r="C78" s="28"/>
      <c r="D78" s="28"/>
      <c r="E78" s="28">
        <v>80</v>
      </c>
      <c r="F78" s="26">
        <v>11.34572959344469</v>
      </c>
      <c r="G78" s="26"/>
      <c r="H78" s="26"/>
      <c r="I78" s="26">
        <v>40</v>
      </c>
      <c r="J78" s="26">
        <v>14.182821408865184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32">
        <v>80</v>
      </c>
      <c r="V78" s="32">
        <v>12.302610032892394</v>
      </c>
      <c r="W78" s="29"/>
      <c r="X78" s="29"/>
      <c r="Y78" s="29"/>
      <c r="Z78" s="29"/>
      <c r="AA78" s="29"/>
      <c r="AB78" s="29"/>
      <c r="AC78" s="18">
        <f t="shared" si="1"/>
        <v>200</v>
      </c>
      <c r="AD78" s="34">
        <v>2</v>
      </c>
    </row>
    <row r="79" spans="1:30" ht="11.25">
      <c r="A79" s="30" t="s">
        <v>116</v>
      </c>
      <c r="B79" s="86"/>
      <c r="C79" s="28"/>
      <c r="D79" s="28"/>
      <c r="E79" s="28">
        <v>40</v>
      </c>
      <c r="F79" s="28">
        <v>14.98907046944936</v>
      </c>
      <c r="G79" s="26"/>
      <c r="H79" s="26"/>
      <c r="I79" s="16"/>
      <c r="J79" s="16"/>
      <c r="K79" s="26">
        <v>80</v>
      </c>
      <c r="L79" s="26">
        <v>12.76576882729274</v>
      </c>
      <c r="M79" s="29"/>
      <c r="N79" s="29"/>
      <c r="O79" s="29"/>
      <c r="P79" s="29"/>
      <c r="Q79" s="29"/>
      <c r="R79" s="29"/>
      <c r="S79" s="29"/>
      <c r="T79" s="29"/>
      <c r="U79" s="16"/>
      <c r="V79" s="16"/>
      <c r="W79" s="16"/>
      <c r="X79" s="16"/>
      <c r="Y79" s="32">
        <v>80</v>
      </c>
      <c r="Z79" s="32">
        <v>13.1</v>
      </c>
      <c r="AA79" s="32"/>
      <c r="AB79" s="32"/>
      <c r="AC79" s="18">
        <f t="shared" si="1"/>
        <v>200</v>
      </c>
      <c r="AD79" s="91">
        <v>2</v>
      </c>
    </row>
    <row r="80" spans="1:30" ht="11.25">
      <c r="A80" s="60" t="s">
        <v>427</v>
      </c>
      <c r="B80" s="34">
        <v>200</v>
      </c>
      <c r="C80" s="32"/>
      <c r="D80" s="32"/>
      <c r="E80" s="32"/>
      <c r="F80" s="32"/>
      <c r="G80" s="32"/>
      <c r="H80" s="32"/>
      <c r="I80" s="16"/>
      <c r="J80" s="16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16"/>
      <c r="V80" s="16"/>
      <c r="W80" s="16"/>
      <c r="X80" s="16"/>
      <c r="Y80" s="16"/>
      <c r="Z80" s="16"/>
      <c r="AA80" s="16"/>
      <c r="AB80" s="16"/>
      <c r="AC80" s="18">
        <f t="shared" si="1"/>
        <v>200</v>
      </c>
      <c r="AD80" s="34">
        <v>2</v>
      </c>
    </row>
    <row r="81" spans="1:30" ht="11.25">
      <c r="A81" s="31" t="s">
        <v>99</v>
      </c>
      <c r="B81" s="32"/>
      <c r="C81" s="34"/>
      <c r="D81" s="34"/>
      <c r="E81" s="34">
        <v>40</v>
      </c>
      <c r="F81" s="34">
        <v>13.632275674908092</v>
      </c>
      <c r="G81" s="32"/>
      <c r="H81" s="32"/>
      <c r="I81" s="16"/>
      <c r="J81" s="16"/>
      <c r="K81" s="29"/>
      <c r="L81" s="29"/>
      <c r="M81" s="29"/>
      <c r="N81" s="29"/>
      <c r="O81" s="29"/>
      <c r="P81" s="29"/>
      <c r="Q81" s="32">
        <v>80</v>
      </c>
      <c r="R81" s="32">
        <v>14.180206794682423</v>
      </c>
      <c r="S81" s="32">
        <v>80</v>
      </c>
      <c r="T81" s="32">
        <v>13.6</v>
      </c>
      <c r="U81" s="16"/>
      <c r="V81" s="16"/>
      <c r="W81" s="16"/>
      <c r="X81" s="16"/>
      <c r="Y81" s="16"/>
      <c r="Z81" s="16"/>
      <c r="AA81" s="16"/>
      <c r="AB81" s="16"/>
      <c r="AC81" s="18">
        <f t="shared" si="1"/>
        <v>200</v>
      </c>
      <c r="AD81" s="34">
        <v>2</v>
      </c>
    </row>
    <row r="82" spans="1:30" ht="11.25">
      <c r="A82" s="31" t="s">
        <v>26</v>
      </c>
      <c r="B82" s="34">
        <v>30</v>
      </c>
      <c r="C82" s="32"/>
      <c r="D82" s="32"/>
      <c r="E82" s="34">
        <v>80</v>
      </c>
      <c r="F82" s="34">
        <v>13.753143803126292</v>
      </c>
      <c r="G82" s="32">
        <v>80</v>
      </c>
      <c r="H82" s="32">
        <v>14.1</v>
      </c>
      <c r="I82" s="16"/>
      <c r="J82" s="16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16"/>
      <c r="V82" s="16"/>
      <c r="W82" s="16"/>
      <c r="X82" s="16"/>
      <c r="Y82" s="16"/>
      <c r="Z82" s="16"/>
      <c r="AA82" s="16"/>
      <c r="AB82" s="16"/>
      <c r="AC82" s="18">
        <f t="shared" si="1"/>
        <v>190</v>
      </c>
      <c r="AD82" s="34">
        <v>2</v>
      </c>
    </row>
    <row r="83" spans="1:30" ht="11.25">
      <c r="A83" s="60" t="s">
        <v>428</v>
      </c>
      <c r="B83" s="34">
        <v>189</v>
      </c>
      <c r="C83" s="32"/>
      <c r="D83" s="32"/>
      <c r="E83" s="32"/>
      <c r="F83" s="32"/>
      <c r="G83" s="32"/>
      <c r="H83" s="32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8">
        <f t="shared" si="1"/>
        <v>189</v>
      </c>
      <c r="AD83" s="34">
        <v>2</v>
      </c>
    </row>
    <row r="84" spans="1:30" ht="11.25">
      <c r="A84" s="60" t="s">
        <v>429</v>
      </c>
      <c r="B84" s="34">
        <v>180</v>
      </c>
      <c r="C84" s="32"/>
      <c r="D84" s="32"/>
      <c r="E84" s="32"/>
      <c r="F84" s="32"/>
      <c r="G84" s="32"/>
      <c r="H84" s="32"/>
      <c r="I84" s="16"/>
      <c r="J84" s="16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16"/>
      <c r="V84" s="16"/>
      <c r="W84" s="16"/>
      <c r="X84" s="16"/>
      <c r="Y84" s="16"/>
      <c r="Z84" s="16"/>
      <c r="AA84" s="16"/>
      <c r="AB84" s="16"/>
      <c r="AC84" s="18">
        <f t="shared" si="1"/>
        <v>180</v>
      </c>
      <c r="AD84" s="34">
        <v>2</v>
      </c>
    </row>
    <row r="85" spans="1:30" ht="11.25">
      <c r="A85" s="60" t="s">
        <v>37</v>
      </c>
      <c r="B85" s="34">
        <v>180</v>
      </c>
      <c r="C85" s="32"/>
      <c r="D85" s="32"/>
      <c r="E85" s="32"/>
      <c r="F85" s="32"/>
      <c r="G85" s="32"/>
      <c r="H85" s="32"/>
      <c r="I85" s="16"/>
      <c r="J85" s="16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16"/>
      <c r="V85" s="16"/>
      <c r="W85" s="16"/>
      <c r="X85" s="16"/>
      <c r="Y85" s="16"/>
      <c r="Z85" s="16"/>
      <c r="AA85" s="16"/>
      <c r="AB85" s="16"/>
      <c r="AC85" s="18">
        <f t="shared" si="1"/>
        <v>180</v>
      </c>
      <c r="AD85" s="34">
        <v>2</v>
      </c>
    </row>
    <row r="86" spans="1:30" ht="11.25">
      <c r="A86" s="82" t="s">
        <v>194</v>
      </c>
      <c r="B86" s="28"/>
      <c r="C86" s="28"/>
      <c r="D86" s="28"/>
      <c r="E86" s="26"/>
      <c r="F86" s="26"/>
      <c r="G86" s="26">
        <v>80</v>
      </c>
      <c r="H86" s="26">
        <v>15</v>
      </c>
      <c r="I86" s="16"/>
      <c r="J86" s="16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16"/>
      <c r="V86" s="16"/>
      <c r="W86" s="16"/>
      <c r="X86" s="16"/>
      <c r="Y86" s="32">
        <v>80</v>
      </c>
      <c r="Z86" s="32">
        <v>16</v>
      </c>
      <c r="AA86" s="32"/>
      <c r="AB86" s="32"/>
      <c r="AC86" s="18">
        <f t="shared" si="1"/>
        <v>160</v>
      </c>
      <c r="AD86" s="28">
        <v>2</v>
      </c>
    </row>
    <row r="87" spans="1:30" ht="11.25">
      <c r="A87" s="31" t="s">
        <v>33</v>
      </c>
      <c r="B87" s="32"/>
      <c r="C87" s="34"/>
      <c r="D87" s="34"/>
      <c r="E87" s="34">
        <v>80</v>
      </c>
      <c r="F87" s="34">
        <v>13.185203271883775</v>
      </c>
      <c r="G87" s="32"/>
      <c r="H87" s="32"/>
      <c r="I87" s="32">
        <v>80</v>
      </c>
      <c r="J87" s="32">
        <v>12.227864770568601</v>
      </c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16"/>
      <c r="V87" s="16"/>
      <c r="W87" s="16"/>
      <c r="X87" s="16"/>
      <c r="Y87" s="16"/>
      <c r="Z87" s="16"/>
      <c r="AA87" s="16"/>
      <c r="AB87" s="16"/>
      <c r="AC87" s="18">
        <f t="shared" si="1"/>
        <v>160</v>
      </c>
      <c r="AD87" s="34">
        <v>2</v>
      </c>
    </row>
    <row r="88" spans="1:30" ht="11.25">
      <c r="A88" s="31" t="s">
        <v>150</v>
      </c>
      <c r="B88" s="34">
        <v>80</v>
      </c>
      <c r="C88" s="32"/>
      <c r="D88" s="32"/>
      <c r="E88" s="32"/>
      <c r="F88" s="32"/>
      <c r="G88" s="32"/>
      <c r="H88" s="32"/>
      <c r="I88" s="16"/>
      <c r="J88" s="16"/>
      <c r="K88" s="32">
        <v>80</v>
      </c>
      <c r="L88" s="32">
        <v>15.377085650723025</v>
      </c>
      <c r="M88" s="32"/>
      <c r="N88" s="32"/>
      <c r="O88" s="32"/>
      <c r="P88" s="32"/>
      <c r="Q88" s="32"/>
      <c r="R88" s="32"/>
      <c r="S88" s="32"/>
      <c r="T88" s="32"/>
      <c r="U88" s="16"/>
      <c r="V88" s="16"/>
      <c r="W88" s="16"/>
      <c r="X88" s="16"/>
      <c r="Y88" s="16"/>
      <c r="Z88" s="16"/>
      <c r="AA88" s="16"/>
      <c r="AB88" s="16"/>
      <c r="AC88" s="18">
        <f t="shared" si="1"/>
        <v>160</v>
      </c>
      <c r="AD88" s="34">
        <v>2</v>
      </c>
    </row>
    <row r="89" spans="1:30" ht="11.25">
      <c r="A89" s="31" t="s">
        <v>21</v>
      </c>
      <c r="B89" s="32"/>
      <c r="C89" s="34"/>
      <c r="D89" s="34"/>
      <c r="E89" s="34">
        <v>80</v>
      </c>
      <c r="F89" s="34">
        <v>13.909571685006158</v>
      </c>
      <c r="G89" s="32"/>
      <c r="H89" s="32"/>
      <c r="I89" s="16"/>
      <c r="J89" s="16"/>
      <c r="K89" s="32">
        <v>80</v>
      </c>
      <c r="L89" s="32">
        <v>14.586586755581818</v>
      </c>
      <c r="M89" s="32"/>
      <c r="N89" s="32"/>
      <c r="O89" s="32"/>
      <c r="P89" s="32"/>
      <c r="Q89" s="32"/>
      <c r="R89" s="32"/>
      <c r="S89" s="32"/>
      <c r="T89" s="32"/>
      <c r="U89" s="16"/>
      <c r="V89" s="16"/>
      <c r="W89" s="16"/>
      <c r="X89" s="16"/>
      <c r="Y89" s="16"/>
      <c r="Z89" s="16"/>
      <c r="AA89" s="16"/>
      <c r="AB89" s="16"/>
      <c r="AC89" s="18">
        <f t="shared" si="1"/>
        <v>160</v>
      </c>
      <c r="AD89" s="34">
        <v>2</v>
      </c>
    </row>
    <row r="90" spans="1:30" ht="11.25">
      <c r="A90" s="33" t="s">
        <v>433</v>
      </c>
      <c r="B90" s="29"/>
      <c r="C90" s="89"/>
      <c r="D90" s="89"/>
      <c r="E90" s="29"/>
      <c r="F90" s="29"/>
      <c r="G90" s="29"/>
      <c r="H90" s="29"/>
      <c r="I90" s="29"/>
      <c r="J90" s="29"/>
      <c r="K90" s="32">
        <v>80</v>
      </c>
      <c r="L90" s="32">
        <v>13.257430452194994</v>
      </c>
      <c r="M90" s="32">
        <v>80</v>
      </c>
      <c r="N90" s="32">
        <v>14.248852653266953</v>
      </c>
      <c r="O90" s="29"/>
      <c r="P90" s="29"/>
      <c r="Q90" s="29"/>
      <c r="R90" s="29"/>
      <c r="S90" s="29"/>
      <c r="T90" s="29"/>
      <c r="U90" s="16"/>
      <c r="V90" s="16"/>
      <c r="W90" s="16"/>
      <c r="X90" s="16"/>
      <c r="Y90" s="16"/>
      <c r="Z90" s="16"/>
      <c r="AA90" s="16"/>
      <c r="AB90" s="16"/>
      <c r="AC90" s="18">
        <f t="shared" si="1"/>
        <v>160</v>
      </c>
      <c r="AD90" s="34">
        <v>2</v>
      </c>
    </row>
    <row r="91" spans="1:30" ht="11.25">
      <c r="A91" s="31" t="s">
        <v>36</v>
      </c>
      <c r="B91" s="32"/>
      <c r="C91" s="34"/>
      <c r="D91" s="34"/>
      <c r="E91" s="34">
        <v>80</v>
      </c>
      <c r="F91" s="34">
        <v>12.831651406803449</v>
      </c>
      <c r="G91" s="32">
        <v>80</v>
      </c>
      <c r="H91" s="32">
        <v>15.043877977434184</v>
      </c>
      <c r="I91" s="16"/>
      <c r="J91" s="16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16"/>
      <c r="V91" s="16"/>
      <c r="W91" s="16"/>
      <c r="X91" s="16"/>
      <c r="Y91" s="16"/>
      <c r="Z91" s="16"/>
      <c r="AA91" s="16"/>
      <c r="AB91" s="16"/>
      <c r="AC91" s="18">
        <f t="shared" si="1"/>
        <v>160</v>
      </c>
      <c r="AD91" s="34">
        <v>2</v>
      </c>
    </row>
    <row r="92" spans="1:30" ht="11.25">
      <c r="A92" s="64" t="s">
        <v>268</v>
      </c>
      <c r="B92" s="29"/>
      <c r="C92" s="89"/>
      <c r="D92" s="8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6">
        <v>80</v>
      </c>
      <c r="R92" s="26">
        <v>14.649778727300474</v>
      </c>
      <c r="S92" s="26"/>
      <c r="T92" s="26"/>
      <c r="U92" s="16"/>
      <c r="V92" s="16"/>
      <c r="W92" s="16"/>
      <c r="X92" s="16"/>
      <c r="Y92" s="32">
        <v>80</v>
      </c>
      <c r="Z92" s="32">
        <v>13</v>
      </c>
      <c r="AA92" s="32"/>
      <c r="AB92" s="32"/>
      <c r="AC92" s="18">
        <f t="shared" si="1"/>
        <v>160</v>
      </c>
      <c r="AD92" s="34">
        <v>2</v>
      </c>
    </row>
    <row r="93" spans="1:30" ht="11.25">
      <c r="A93" s="33" t="s">
        <v>432</v>
      </c>
      <c r="B93" s="29"/>
      <c r="C93" s="89"/>
      <c r="D93" s="89"/>
      <c r="E93" s="29"/>
      <c r="F93" s="29"/>
      <c r="G93" s="29"/>
      <c r="H93" s="29"/>
      <c r="I93" s="29"/>
      <c r="J93" s="29"/>
      <c r="K93" s="32">
        <v>80</v>
      </c>
      <c r="L93" s="32">
        <v>12.764637227237134</v>
      </c>
      <c r="M93" s="32">
        <v>80</v>
      </c>
      <c r="N93" s="32">
        <v>14.115544654198239</v>
      </c>
      <c r="O93" s="29"/>
      <c r="P93" s="29"/>
      <c r="Q93" s="29"/>
      <c r="R93" s="29"/>
      <c r="S93" s="29"/>
      <c r="T93" s="29"/>
      <c r="U93" s="16"/>
      <c r="V93" s="16"/>
      <c r="W93" s="16"/>
      <c r="X93" s="16"/>
      <c r="Y93" s="16"/>
      <c r="Z93" s="16"/>
      <c r="AA93" s="16"/>
      <c r="AB93" s="16"/>
      <c r="AC93" s="18">
        <f t="shared" si="1"/>
        <v>160</v>
      </c>
      <c r="AD93" s="34">
        <v>2</v>
      </c>
    </row>
    <row r="94" spans="1:30" ht="11.25">
      <c r="A94" s="31" t="s">
        <v>61</v>
      </c>
      <c r="B94" s="32"/>
      <c r="C94" s="34"/>
      <c r="D94" s="34"/>
      <c r="E94" s="34">
        <v>80</v>
      </c>
      <c r="F94" s="34">
        <v>13.594738332756396</v>
      </c>
      <c r="G94" s="32">
        <v>80</v>
      </c>
      <c r="H94" s="32">
        <v>14.6</v>
      </c>
      <c r="I94" s="16"/>
      <c r="J94" s="16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16"/>
      <c r="V94" s="16"/>
      <c r="W94" s="16"/>
      <c r="X94" s="16"/>
      <c r="Y94" s="16"/>
      <c r="Z94" s="16"/>
      <c r="AA94" s="16"/>
      <c r="AB94" s="16"/>
      <c r="AC94" s="18">
        <f t="shared" si="1"/>
        <v>160</v>
      </c>
      <c r="AD94" s="34">
        <v>2</v>
      </c>
    </row>
    <row r="95" spans="1:30" ht="12.75">
      <c r="A95" s="53" t="s">
        <v>670</v>
      </c>
      <c r="B95" s="29"/>
      <c r="C95" s="89"/>
      <c r="D95" s="8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6">
        <v>80</v>
      </c>
      <c r="V95" s="26">
        <v>12.465823588396972</v>
      </c>
      <c r="W95" s="29"/>
      <c r="X95" s="29"/>
      <c r="Y95" s="32">
        <v>80</v>
      </c>
      <c r="Z95" s="32">
        <v>13</v>
      </c>
      <c r="AA95" s="32"/>
      <c r="AB95" s="32"/>
      <c r="AC95" s="18">
        <f t="shared" si="1"/>
        <v>160</v>
      </c>
      <c r="AD95" s="34">
        <v>2</v>
      </c>
    </row>
    <row r="96" spans="1:30" ht="11.25">
      <c r="A96" s="64" t="s">
        <v>759</v>
      </c>
      <c r="B96" s="29"/>
      <c r="C96" s="89"/>
      <c r="D96" s="89"/>
      <c r="E96" s="29"/>
      <c r="F96" s="29"/>
      <c r="G96" s="29"/>
      <c r="H96" s="29"/>
      <c r="I96" s="16"/>
      <c r="J96" s="16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16"/>
      <c r="V96" s="16"/>
      <c r="W96" s="26">
        <v>40</v>
      </c>
      <c r="X96" s="26">
        <v>14.9</v>
      </c>
      <c r="Y96" s="26">
        <v>80</v>
      </c>
      <c r="Z96" s="26">
        <v>16</v>
      </c>
      <c r="AA96" s="1">
        <v>80</v>
      </c>
      <c r="AB96" s="2">
        <v>12.39722784210753</v>
      </c>
      <c r="AC96" s="18">
        <f>B96+C96+E96+G96+I96+K96+M96+O96+Q96+S96+U96+W96+Y96+AA96</f>
        <v>200</v>
      </c>
      <c r="AD96" s="28">
        <v>2</v>
      </c>
    </row>
    <row r="97" spans="1:30" ht="11.25">
      <c r="A97" s="77" t="s">
        <v>431</v>
      </c>
      <c r="B97" s="34">
        <v>80</v>
      </c>
      <c r="C97" s="34">
        <v>80</v>
      </c>
      <c r="D97" s="34">
        <v>13.872832369942197</v>
      </c>
      <c r="E97" s="32"/>
      <c r="F97" s="32"/>
      <c r="G97" s="32"/>
      <c r="H97" s="32"/>
      <c r="I97" s="16"/>
      <c r="J97" s="16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16"/>
      <c r="V97" s="16"/>
      <c r="W97" s="16"/>
      <c r="X97" s="16"/>
      <c r="Y97" s="16"/>
      <c r="Z97" s="16"/>
      <c r="AA97" s="16"/>
      <c r="AB97" s="16"/>
      <c r="AC97" s="18">
        <f t="shared" si="1"/>
        <v>160</v>
      </c>
      <c r="AD97" s="34">
        <v>2</v>
      </c>
    </row>
    <row r="98" spans="1:30" ht="11.25">
      <c r="A98" s="77" t="s">
        <v>13</v>
      </c>
      <c r="B98" s="34">
        <v>80</v>
      </c>
      <c r="C98" s="34">
        <v>80</v>
      </c>
      <c r="D98" s="34">
        <v>12.598425196850393</v>
      </c>
      <c r="E98" s="32"/>
      <c r="F98" s="32"/>
      <c r="G98" s="32"/>
      <c r="H98" s="32"/>
      <c r="I98" s="16"/>
      <c r="J98" s="16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16"/>
      <c r="V98" s="16"/>
      <c r="W98" s="16"/>
      <c r="X98" s="16"/>
      <c r="Y98" s="16"/>
      <c r="Z98" s="16"/>
      <c r="AA98" s="16"/>
      <c r="AB98" s="16"/>
      <c r="AC98" s="18">
        <f t="shared" si="1"/>
        <v>160</v>
      </c>
      <c r="AD98" s="34">
        <v>2</v>
      </c>
    </row>
    <row r="99" spans="1:30" ht="11.25">
      <c r="A99" s="31" t="s">
        <v>7</v>
      </c>
      <c r="B99" s="32"/>
      <c r="C99" s="34">
        <v>80</v>
      </c>
      <c r="D99" s="34">
        <v>12.371134020618555</v>
      </c>
      <c r="E99" s="34">
        <v>80</v>
      </c>
      <c r="F99" s="34">
        <v>15.782551512494521</v>
      </c>
      <c r="G99" s="32"/>
      <c r="H99" s="32"/>
      <c r="I99" s="16"/>
      <c r="J99" s="16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16"/>
      <c r="V99" s="16"/>
      <c r="W99" s="16"/>
      <c r="X99" s="16"/>
      <c r="Y99" s="16"/>
      <c r="Z99" s="16"/>
      <c r="AA99" s="16"/>
      <c r="AB99" s="16"/>
      <c r="AC99" s="18">
        <f t="shared" si="1"/>
        <v>160</v>
      </c>
      <c r="AD99" s="34">
        <v>2</v>
      </c>
    </row>
    <row r="100" spans="1:30" ht="11.25">
      <c r="A100" s="77" t="s">
        <v>430</v>
      </c>
      <c r="B100" s="34">
        <v>80</v>
      </c>
      <c r="C100" s="34">
        <v>80</v>
      </c>
      <c r="D100" s="34">
        <v>11.851851851851851</v>
      </c>
      <c r="E100" s="32"/>
      <c r="F100" s="32"/>
      <c r="G100" s="32"/>
      <c r="H100" s="32"/>
      <c r="I100" s="16"/>
      <c r="J100" s="16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16"/>
      <c r="V100" s="16"/>
      <c r="W100" s="16"/>
      <c r="X100" s="16"/>
      <c r="Y100" s="16"/>
      <c r="Z100" s="16"/>
      <c r="AA100" s="16"/>
      <c r="AB100" s="16"/>
      <c r="AC100" s="18">
        <f t="shared" si="1"/>
        <v>160</v>
      </c>
      <c r="AD100" s="34">
        <v>2</v>
      </c>
    </row>
    <row r="101" spans="1:30" ht="11.25">
      <c r="A101" s="31" t="s">
        <v>212</v>
      </c>
      <c r="B101" s="32"/>
      <c r="C101" s="34"/>
      <c r="D101" s="34"/>
      <c r="E101" s="32"/>
      <c r="F101" s="32"/>
      <c r="G101" s="32">
        <v>80</v>
      </c>
      <c r="H101" s="32">
        <v>15.279460267213707</v>
      </c>
      <c r="I101" s="32"/>
      <c r="J101" s="29"/>
      <c r="K101" s="29"/>
      <c r="L101" s="29"/>
      <c r="M101" s="29"/>
      <c r="N101" s="29"/>
      <c r="O101" s="29"/>
      <c r="P101" s="29"/>
      <c r="Q101" s="32">
        <v>80</v>
      </c>
      <c r="R101" s="32">
        <v>14.547658736172147</v>
      </c>
      <c r="S101" s="32"/>
      <c r="T101" s="32"/>
      <c r="U101" s="16"/>
      <c r="V101" s="16"/>
      <c r="W101" s="16"/>
      <c r="X101" s="16"/>
      <c r="Y101" s="16"/>
      <c r="Z101" s="16"/>
      <c r="AA101" s="16"/>
      <c r="AB101" s="16"/>
      <c r="AC101" s="18">
        <f t="shared" si="1"/>
        <v>160</v>
      </c>
      <c r="AD101" s="34">
        <v>2</v>
      </c>
    </row>
    <row r="102" spans="1:30" ht="11.25">
      <c r="A102" s="77" t="s">
        <v>123</v>
      </c>
      <c r="B102" s="34">
        <v>80</v>
      </c>
      <c r="C102" s="34">
        <v>80</v>
      </c>
      <c r="D102" s="34">
        <v>12</v>
      </c>
      <c r="E102" s="32"/>
      <c r="F102" s="32"/>
      <c r="G102" s="32"/>
      <c r="H102" s="32"/>
      <c r="I102" s="16"/>
      <c r="J102" s="16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18">
        <f t="shared" si="1"/>
        <v>160</v>
      </c>
      <c r="AD102" s="34">
        <v>2</v>
      </c>
    </row>
    <row r="103" spans="1:30" ht="11.25">
      <c r="A103" s="78" t="s">
        <v>209</v>
      </c>
      <c r="B103" s="34"/>
      <c r="C103" s="34"/>
      <c r="D103" s="34"/>
      <c r="E103" s="32"/>
      <c r="F103" s="32"/>
      <c r="G103" s="32">
        <v>80</v>
      </c>
      <c r="H103" s="32">
        <v>13.5</v>
      </c>
      <c r="I103" s="16"/>
      <c r="J103" s="16"/>
      <c r="K103" s="29"/>
      <c r="L103" s="29"/>
      <c r="M103" s="29"/>
      <c r="N103" s="29"/>
      <c r="O103" s="32">
        <v>80</v>
      </c>
      <c r="P103" s="32">
        <v>15.177065767284992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8">
        <f t="shared" si="1"/>
        <v>160</v>
      </c>
      <c r="AD103" s="34">
        <v>2</v>
      </c>
    </row>
    <row r="104" spans="1:30" ht="11.25">
      <c r="A104" s="15" t="s">
        <v>353</v>
      </c>
      <c r="B104" s="29"/>
      <c r="C104" s="89"/>
      <c r="D104" s="8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18">
        <v>40</v>
      </c>
      <c r="P104" s="18">
        <v>11.881024738383687</v>
      </c>
      <c r="Q104" s="18"/>
      <c r="R104" s="18"/>
      <c r="S104" s="18"/>
      <c r="T104" s="18"/>
      <c r="U104" s="16"/>
      <c r="V104" s="16"/>
      <c r="W104" s="16"/>
      <c r="X104" s="16"/>
      <c r="Y104" s="182">
        <v>80</v>
      </c>
      <c r="Z104" s="32">
        <v>13.110177078433455</v>
      </c>
      <c r="AA104" s="182"/>
      <c r="AB104" s="32"/>
      <c r="AC104" s="18">
        <f t="shared" si="1"/>
        <v>120</v>
      </c>
      <c r="AD104" s="34">
        <v>2</v>
      </c>
    </row>
    <row r="105" spans="1:30" ht="11.25">
      <c r="A105" s="399" t="s">
        <v>388</v>
      </c>
      <c r="B105" s="399"/>
      <c r="C105" s="399"/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Q105" s="399"/>
      <c r="R105" s="399"/>
      <c r="S105" s="399"/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</row>
    <row r="106" spans="1:30" ht="11.25">
      <c r="A106" s="148" t="s">
        <v>205</v>
      </c>
      <c r="B106" s="24"/>
      <c r="C106" s="23"/>
      <c r="D106" s="23"/>
      <c r="E106" s="24"/>
      <c r="F106" s="24"/>
      <c r="G106" s="23">
        <v>40</v>
      </c>
      <c r="H106" s="23">
        <v>15.1</v>
      </c>
      <c r="I106" s="24">
        <v>60</v>
      </c>
      <c r="J106" s="24">
        <v>15.933174837756216</v>
      </c>
      <c r="K106" s="24">
        <v>60</v>
      </c>
      <c r="L106" s="24">
        <v>15.779861195665408</v>
      </c>
      <c r="M106" s="24">
        <v>60</v>
      </c>
      <c r="N106" s="24">
        <v>14.558562117321747</v>
      </c>
      <c r="O106" s="24"/>
      <c r="P106" s="24"/>
      <c r="Q106" s="24"/>
      <c r="R106" s="24"/>
      <c r="S106" s="24"/>
      <c r="T106" s="24"/>
      <c r="U106" s="24"/>
      <c r="V106" s="24"/>
      <c r="W106" s="24">
        <v>80</v>
      </c>
      <c r="X106" s="24">
        <v>15.6</v>
      </c>
      <c r="Y106" s="24">
        <v>80</v>
      </c>
      <c r="Z106" s="24">
        <v>15.6</v>
      </c>
      <c r="AA106" s="24"/>
      <c r="AB106" s="24"/>
      <c r="AC106" s="18">
        <f t="shared" si="1"/>
        <v>380</v>
      </c>
      <c r="AD106" s="23">
        <v>1</v>
      </c>
    </row>
    <row r="107" spans="1:30" ht="11.25">
      <c r="A107" s="22" t="s">
        <v>30</v>
      </c>
      <c r="B107" s="23">
        <v>120</v>
      </c>
      <c r="C107" s="24"/>
      <c r="D107" s="24"/>
      <c r="E107" s="23">
        <v>80</v>
      </c>
      <c r="F107" s="23">
        <v>13.67348230676711</v>
      </c>
      <c r="G107" s="24"/>
      <c r="H107" s="24"/>
      <c r="I107" s="16"/>
      <c r="J107" s="16"/>
      <c r="K107" s="24">
        <v>60</v>
      </c>
      <c r="L107" s="24">
        <v>15.515012210889239</v>
      </c>
      <c r="M107" s="24"/>
      <c r="N107" s="24"/>
      <c r="O107" s="24"/>
      <c r="P107" s="24"/>
      <c r="Q107" s="24"/>
      <c r="R107" s="24"/>
      <c r="S107" s="24"/>
      <c r="T107" s="24"/>
      <c r="U107" s="16"/>
      <c r="V107" s="16"/>
      <c r="W107" s="24">
        <v>60</v>
      </c>
      <c r="X107" s="24">
        <v>15.3</v>
      </c>
      <c r="Y107" s="24">
        <v>60</v>
      </c>
      <c r="Z107" s="24">
        <v>15.3</v>
      </c>
      <c r="AA107" s="24"/>
      <c r="AB107" s="24"/>
      <c r="AC107" s="18">
        <f t="shared" si="1"/>
        <v>380</v>
      </c>
      <c r="AD107" s="23">
        <v>1</v>
      </c>
    </row>
    <row r="108" spans="1:30" ht="11.25">
      <c r="A108" s="22" t="s">
        <v>402</v>
      </c>
      <c r="B108" s="28">
        <v>60</v>
      </c>
      <c r="C108" s="26"/>
      <c r="D108" s="26"/>
      <c r="E108" s="28">
        <v>40</v>
      </c>
      <c r="F108" s="28">
        <v>13.328191284226763</v>
      </c>
      <c r="G108" s="26">
        <v>80</v>
      </c>
      <c r="H108" s="24">
        <v>14.8</v>
      </c>
      <c r="I108" s="16"/>
      <c r="J108" s="16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4">
        <v>40</v>
      </c>
      <c r="V108" s="24">
        <v>13.728668128515588</v>
      </c>
      <c r="W108" s="24">
        <v>60</v>
      </c>
      <c r="X108" s="24">
        <v>15.6</v>
      </c>
      <c r="Y108" s="24">
        <v>60</v>
      </c>
      <c r="Z108" s="24">
        <v>15.6</v>
      </c>
      <c r="AA108" s="24"/>
      <c r="AB108" s="24"/>
      <c r="AC108" s="18">
        <f t="shared" si="1"/>
        <v>340</v>
      </c>
      <c r="AD108" s="23">
        <v>1</v>
      </c>
    </row>
    <row r="109" spans="1:30" s="45" customFormat="1" ht="11.25">
      <c r="A109" s="22" t="s">
        <v>389</v>
      </c>
      <c r="B109" s="23">
        <v>260</v>
      </c>
      <c r="C109" s="23">
        <v>80</v>
      </c>
      <c r="D109" s="23">
        <v>12.66490765171504</v>
      </c>
      <c r="E109" s="24"/>
      <c r="F109" s="24"/>
      <c r="G109" s="24"/>
      <c r="H109" s="24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8">
        <f t="shared" si="1"/>
        <v>340</v>
      </c>
      <c r="AD109" s="23">
        <v>1</v>
      </c>
    </row>
    <row r="110" spans="1:30" ht="11.25">
      <c r="A110" s="22" t="s">
        <v>85</v>
      </c>
      <c r="B110" s="23">
        <v>260</v>
      </c>
      <c r="C110" s="24"/>
      <c r="D110" s="24"/>
      <c r="E110" s="23">
        <v>60</v>
      </c>
      <c r="F110" s="23">
        <v>15.927245913727418</v>
      </c>
      <c r="G110" s="24"/>
      <c r="H110" s="24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8">
        <f t="shared" si="1"/>
        <v>320</v>
      </c>
      <c r="AD110" s="23">
        <v>1</v>
      </c>
    </row>
    <row r="111" spans="1:30" ht="11.25">
      <c r="A111" s="22" t="s">
        <v>126</v>
      </c>
      <c r="B111" s="23">
        <v>110</v>
      </c>
      <c r="C111" s="23">
        <v>80</v>
      </c>
      <c r="D111" s="23">
        <v>12.631578947368421</v>
      </c>
      <c r="E111" s="24"/>
      <c r="F111" s="24"/>
      <c r="G111" s="24"/>
      <c r="H111" s="24"/>
      <c r="I111" s="24">
        <v>60</v>
      </c>
      <c r="J111" s="24">
        <v>14.165229015046785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4">
        <v>60</v>
      </c>
      <c r="V111" s="24">
        <v>11.963445029077818</v>
      </c>
      <c r="W111" s="29"/>
      <c r="X111" s="29"/>
      <c r="Y111" s="29"/>
      <c r="Z111" s="29"/>
      <c r="AA111" s="29"/>
      <c r="AB111" s="29"/>
      <c r="AC111" s="18">
        <f t="shared" si="1"/>
        <v>310</v>
      </c>
      <c r="AD111" s="23">
        <v>1</v>
      </c>
    </row>
    <row r="112" spans="1:30" ht="11.25">
      <c r="A112" s="183" t="s">
        <v>260</v>
      </c>
      <c r="B112" s="29"/>
      <c r="C112" s="89"/>
      <c r="D112" s="8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4">
        <v>60</v>
      </c>
      <c r="R112" s="24">
        <v>12.831175002970179</v>
      </c>
      <c r="S112" s="24"/>
      <c r="T112" s="24"/>
      <c r="U112" s="24">
        <v>60</v>
      </c>
      <c r="V112" s="24">
        <v>14.038736513713765</v>
      </c>
      <c r="W112" s="24">
        <v>80</v>
      </c>
      <c r="X112" s="24">
        <v>14.8</v>
      </c>
      <c r="Y112" s="24">
        <v>80</v>
      </c>
      <c r="Z112" s="24">
        <v>14.8</v>
      </c>
      <c r="AA112" s="24"/>
      <c r="AB112" s="24"/>
      <c r="AC112" s="18">
        <f t="shared" si="1"/>
        <v>280</v>
      </c>
      <c r="AD112" s="23">
        <v>1</v>
      </c>
    </row>
    <row r="113" spans="1:30" ht="11.25">
      <c r="A113" s="22" t="s">
        <v>73</v>
      </c>
      <c r="B113" s="24"/>
      <c r="C113" s="23"/>
      <c r="D113" s="23"/>
      <c r="E113" s="23">
        <v>60</v>
      </c>
      <c r="F113" s="23">
        <v>14.63298971400183</v>
      </c>
      <c r="G113" s="24"/>
      <c r="H113" s="24"/>
      <c r="I113" s="24">
        <v>60</v>
      </c>
      <c r="J113" s="24">
        <v>15.037477258944813</v>
      </c>
      <c r="K113" s="24">
        <v>40</v>
      </c>
      <c r="L113" s="24">
        <v>15.574863900205502</v>
      </c>
      <c r="M113" s="24">
        <v>40</v>
      </c>
      <c r="N113" s="24">
        <v>15.186669479012867</v>
      </c>
      <c r="O113" s="24">
        <v>80</v>
      </c>
      <c r="P113" s="24">
        <v>15.149921094160966</v>
      </c>
      <c r="Q113" s="24"/>
      <c r="R113" s="24"/>
      <c r="S113" s="24"/>
      <c r="T113" s="24"/>
      <c r="U113" s="16"/>
      <c r="V113" s="16"/>
      <c r="W113" s="16"/>
      <c r="X113" s="16"/>
      <c r="Y113" s="16"/>
      <c r="Z113" s="16"/>
      <c r="AA113" s="16"/>
      <c r="AB113" s="16"/>
      <c r="AC113" s="18">
        <f t="shared" si="1"/>
        <v>280</v>
      </c>
      <c r="AD113" s="23">
        <v>1</v>
      </c>
    </row>
    <row r="114" spans="1:30" ht="11.25">
      <c r="A114" s="22" t="s">
        <v>69</v>
      </c>
      <c r="B114" s="23">
        <v>180</v>
      </c>
      <c r="C114" s="23">
        <v>40</v>
      </c>
      <c r="D114" s="23">
        <v>11.707317073170731</v>
      </c>
      <c r="E114" s="23">
        <v>60</v>
      </c>
      <c r="F114" s="23">
        <v>14.867159179553067</v>
      </c>
      <c r="G114" s="24"/>
      <c r="H114" s="24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8">
        <f t="shared" si="1"/>
        <v>280</v>
      </c>
      <c r="AD114" s="23">
        <v>1</v>
      </c>
    </row>
    <row r="115" spans="1:30" ht="11.25">
      <c r="A115" s="79" t="s">
        <v>161</v>
      </c>
      <c r="B115" s="23">
        <v>72</v>
      </c>
      <c r="C115" s="24"/>
      <c r="D115" s="24"/>
      <c r="E115" s="24"/>
      <c r="F115" s="24"/>
      <c r="G115" s="24">
        <v>40</v>
      </c>
      <c r="H115" s="24">
        <v>12.309558776578763</v>
      </c>
      <c r="I115" s="24">
        <v>80</v>
      </c>
      <c r="J115" s="24">
        <v>12.712780606022456</v>
      </c>
      <c r="K115" s="29"/>
      <c r="L115" s="29"/>
      <c r="M115" s="29"/>
      <c r="N115" s="29"/>
      <c r="O115" s="24">
        <v>40</v>
      </c>
      <c r="P115" s="24">
        <v>11.843079200592154</v>
      </c>
      <c r="Q115" s="24"/>
      <c r="R115" s="24"/>
      <c r="S115" s="24">
        <v>40</v>
      </c>
      <c r="T115" s="24">
        <v>14.2</v>
      </c>
      <c r="U115" s="16"/>
      <c r="V115" s="16"/>
      <c r="W115" s="16"/>
      <c r="X115" s="16"/>
      <c r="Y115" s="16"/>
      <c r="Z115" s="16"/>
      <c r="AA115" s="16"/>
      <c r="AB115" s="16"/>
      <c r="AC115" s="18">
        <f t="shared" si="1"/>
        <v>272</v>
      </c>
      <c r="AD115" s="23">
        <v>1</v>
      </c>
    </row>
    <row r="116" spans="1:30" ht="11.25">
      <c r="A116" s="22" t="s">
        <v>178</v>
      </c>
      <c r="B116" s="23">
        <v>90</v>
      </c>
      <c r="C116" s="24"/>
      <c r="D116" s="24"/>
      <c r="E116" s="24"/>
      <c r="F116" s="24"/>
      <c r="G116" s="24"/>
      <c r="H116" s="24"/>
      <c r="I116" s="24">
        <v>40</v>
      </c>
      <c r="J116" s="24">
        <v>14.958060992093618</v>
      </c>
      <c r="K116" s="29"/>
      <c r="L116" s="29"/>
      <c r="M116" s="29"/>
      <c r="N116" s="29"/>
      <c r="O116" s="24">
        <v>80</v>
      </c>
      <c r="P116" s="24">
        <v>11.908371695564682</v>
      </c>
      <c r="Q116" s="24">
        <v>40</v>
      </c>
      <c r="R116" s="24">
        <v>15.878266622560371</v>
      </c>
      <c r="S116" s="24"/>
      <c r="T116" s="24"/>
      <c r="U116" s="16"/>
      <c r="V116" s="16"/>
      <c r="W116" s="16"/>
      <c r="X116" s="16"/>
      <c r="Y116" s="16"/>
      <c r="Z116" s="16"/>
      <c r="AA116" s="16"/>
      <c r="AB116" s="16"/>
      <c r="AC116" s="18">
        <f t="shared" si="1"/>
        <v>250</v>
      </c>
      <c r="AD116" s="23">
        <v>1</v>
      </c>
    </row>
    <row r="117" spans="1:30" ht="11.25">
      <c r="A117" s="22" t="s">
        <v>390</v>
      </c>
      <c r="B117" s="23">
        <v>160</v>
      </c>
      <c r="C117" s="23">
        <v>80</v>
      </c>
      <c r="D117" s="23">
        <v>13.296398891966758</v>
      </c>
      <c r="E117" s="24"/>
      <c r="F117" s="24"/>
      <c r="G117" s="24"/>
      <c r="H117" s="24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8">
        <f t="shared" si="1"/>
        <v>240</v>
      </c>
      <c r="AD117" s="23">
        <v>1</v>
      </c>
    </row>
    <row r="118" spans="1:30" ht="11.25">
      <c r="A118" s="400" t="s">
        <v>391</v>
      </c>
      <c r="B118" s="400"/>
      <c r="C118" s="400"/>
      <c r="D118" s="400"/>
      <c r="E118" s="400"/>
      <c r="F118" s="400"/>
      <c r="G118" s="400"/>
      <c r="H118" s="400"/>
      <c r="I118" s="400"/>
      <c r="J118" s="400"/>
      <c r="K118" s="400"/>
      <c r="L118" s="400"/>
      <c r="M118" s="400"/>
      <c r="N118" s="400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</row>
    <row r="119" spans="1:30" ht="11.25">
      <c r="A119" s="25" t="s">
        <v>20</v>
      </c>
      <c r="B119" s="28">
        <v>150</v>
      </c>
      <c r="C119" s="16"/>
      <c r="D119" s="16"/>
      <c r="E119" s="28">
        <v>80</v>
      </c>
      <c r="F119" s="28">
        <v>13.82831443410344</v>
      </c>
      <c r="G119" s="16"/>
      <c r="H119" s="16"/>
      <c r="I119" s="16"/>
      <c r="J119" s="16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18">
        <f t="shared" si="1"/>
        <v>230</v>
      </c>
      <c r="AD119" s="28">
        <v>1</v>
      </c>
    </row>
    <row r="120" spans="1:30" ht="11.25">
      <c r="A120" s="30" t="s">
        <v>130</v>
      </c>
      <c r="B120" s="28">
        <v>40</v>
      </c>
      <c r="C120" s="28">
        <v>40</v>
      </c>
      <c r="D120" s="28">
        <v>11.707317073170731</v>
      </c>
      <c r="E120" s="16"/>
      <c r="F120" s="16"/>
      <c r="G120" s="28">
        <v>60</v>
      </c>
      <c r="H120" s="28">
        <v>15.3</v>
      </c>
      <c r="I120" s="16"/>
      <c r="J120" s="16"/>
      <c r="K120" s="26">
        <v>80</v>
      </c>
      <c r="L120" s="26">
        <v>13.8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18">
        <f t="shared" si="1"/>
        <v>220</v>
      </c>
      <c r="AD120" s="91">
        <v>1</v>
      </c>
    </row>
    <row r="121" spans="1:30" ht="11.25">
      <c r="A121" s="61" t="s">
        <v>131</v>
      </c>
      <c r="B121" s="28">
        <v>100</v>
      </c>
      <c r="C121" s="28">
        <v>40</v>
      </c>
      <c r="D121" s="28">
        <v>12.121212121212121</v>
      </c>
      <c r="E121" s="16"/>
      <c r="F121" s="16"/>
      <c r="G121" s="16"/>
      <c r="H121" s="16"/>
      <c r="I121" s="16"/>
      <c r="J121" s="16"/>
      <c r="K121" s="29"/>
      <c r="L121" s="29"/>
      <c r="M121" s="29"/>
      <c r="N121" s="29"/>
      <c r="O121" s="29"/>
      <c r="P121" s="29"/>
      <c r="Q121" s="29"/>
      <c r="R121" s="29"/>
      <c r="S121" s="26">
        <v>80</v>
      </c>
      <c r="T121" s="26">
        <v>12.661566868900024</v>
      </c>
      <c r="U121" s="16"/>
      <c r="V121" s="16"/>
      <c r="W121" s="16"/>
      <c r="X121" s="16"/>
      <c r="Y121" s="16"/>
      <c r="Z121" s="16"/>
      <c r="AA121" s="16"/>
      <c r="AB121" s="16"/>
      <c r="AC121" s="18">
        <f t="shared" si="1"/>
        <v>220</v>
      </c>
      <c r="AD121" s="28">
        <v>1</v>
      </c>
    </row>
    <row r="122" spans="1:30" ht="11.25">
      <c r="A122" s="80" t="s">
        <v>400</v>
      </c>
      <c r="B122" s="28">
        <v>40</v>
      </c>
      <c r="C122" s="28">
        <v>40</v>
      </c>
      <c r="D122" s="28">
        <v>11.428571428571427</v>
      </c>
      <c r="E122" s="16"/>
      <c r="F122" s="16"/>
      <c r="G122" s="16"/>
      <c r="H122" s="16"/>
      <c r="I122" s="16"/>
      <c r="J122" s="16"/>
      <c r="K122" s="26">
        <v>60</v>
      </c>
      <c r="L122" s="26">
        <v>13.088000646321019</v>
      </c>
      <c r="M122" s="29"/>
      <c r="N122" s="29"/>
      <c r="O122" s="29"/>
      <c r="P122" s="29"/>
      <c r="Q122" s="26">
        <v>80</v>
      </c>
      <c r="R122" s="26">
        <v>13.99326250323918</v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8">
        <f t="shared" si="1"/>
        <v>220</v>
      </c>
      <c r="AD122" s="92">
        <v>1</v>
      </c>
    </row>
    <row r="123" spans="1:30" ht="11.25">
      <c r="A123" s="25" t="s">
        <v>393</v>
      </c>
      <c r="B123" s="28">
        <v>40</v>
      </c>
      <c r="C123" s="28">
        <v>40</v>
      </c>
      <c r="D123" s="28">
        <v>12.631578947368421</v>
      </c>
      <c r="E123" s="28">
        <v>60</v>
      </c>
      <c r="F123" s="28">
        <v>14.114725710364958</v>
      </c>
      <c r="G123" s="16"/>
      <c r="H123" s="16"/>
      <c r="I123" s="16"/>
      <c r="J123" s="16"/>
      <c r="K123" s="26">
        <v>80</v>
      </c>
      <c r="L123" s="26">
        <v>12.726844213999527</v>
      </c>
      <c r="M123" s="29"/>
      <c r="N123" s="29"/>
      <c r="O123" s="29"/>
      <c r="P123" s="29"/>
      <c r="Q123" s="29"/>
      <c r="R123" s="29"/>
      <c r="S123" s="29"/>
      <c r="T123" s="29"/>
      <c r="U123" s="16"/>
      <c r="V123" s="16"/>
      <c r="W123" s="16"/>
      <c r="X123" s="16"/>
      <c r="Y123" s="16"/>
      <c r="Z123" s="16"/>
      <c r="AA123" s="16"/>
      <c r="AB123" s="16"/>
      <c r="AC123" s="18">
        <f t="shared" si="1"/>
        <v>220</v>
      </c>
      <c r="AD123" s="28">
        <v>1</v>
      </c>
    </row>
    <row r="124" spans="1:30" ht="11.25">
      <c r="A124" s="25" t="s">
        <v>392</v>
      </c>
      <c r="B124" s="28">
        <v>140</v>
      </c>
      <c r="C124" s="28">
        <v>80</v>
      </c>
      <c r="D124" s="28">
        <v>12.8</v>
      </c>
      <c r="E124" s="16"/>
      <c r="F124" s="16"/>
      <c r="G124" s="16"/>
      <c r="H124" s="16"/>
      <c r="I124" s="16"/>
      <c r="J124" s="16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16"/>
      <c r="V124" s="16"/>
      <c r="W124" s="16"/>
      <c r="X124" s="16"/>
      <c r="Y124" s="16"/>
      <c r="Z124" s="16"/>
      <c r="AA124" s="16"/>
      <c r="AB124" s="16"/>
      <c r="AC124" s="18">
        <f t="shared" si="1"/>
        <v>220</v>
      </c>
      <c r="AD124" s="28">
        <v>1</v>
      </c>
    </row>
    <row r="125" spans="1:30" ht="11.25">
      <c r="A125" s="25" t="s">
        <v>76</v>
      </c>
      <c r="B125" s="28">
        <v>150</v>
      </c>
      <c r="C125" s="16"/>
      <c r="D125" s="16"/>
      <c r="E125" s="28">
        <v>60</v>
      </c>
      <c r="F125" s="28">
        <v>14.003544106841856</v>
      </c>
      <c r="G125" s="16"/>
      <c r="H125" s="16"/>
      <c r="I125" s="16"/>
      <c r="J125" s="16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16"/>
      <c r="V125" s="16"/>
      <c r="W125" s="16"/>
      <c r="X125" s="16"/>
      <c r="Y125" s="16"/>
      <c r="Z125" s="16"/>
      <c r="AA125" s="16"/>
      <c r="AB125" s="16"/>
      <c r="AC125" s="18">
        <f t="shared" si="1"/>
        <v>210</v>
      </c>
      <c r="AD125" s="28">
        <v>1</v>
      </c>
    </row>
    <row r="126" spans="1:30" ht="11.25">
      <c r="A126" s="81" t="s">
        <v>242</v>
      </c>
      <c r="B126" s="29"/>
      <c r="C126" s="89"/>
      <c r="D126" s="89"/>
      <c r="E126" s="29"/>
      <c r="F126" s="29"/>
      <c r="G126" s="29"/>
      <c r="H126" s="29"/>
      <c r="I126" s="29"/>
      <c r="J126" s="29"/>
      <c r="K126" s="26">
        <v>40</v>
      </c>
      <c r="L126" s="26">
        <v>11.762463582650366</v>
      </c>
      <c r="M126" s="26">
        <v>40</v>
      </c>
      <c r="N126" s="26">
        <v>15.891116424498806</v>
      </c>
      <c r="O126" s="16"/>
      <c r="P126" s="16"/>
      <c r="Q126" s="26">
        <v>40</v>
      </c>
      <c r="R126" s="26">
        <v>16.247179309147715</v>
      </c>
      <c r="S126" s="16"/>
      <c r="T126" s="16"/>
      <c r="U126" s="16"/>
      <c r="V126" s="16"/>
      <c r="W126" s="16"/>
      <c r="X126" s="16"/>
      <c r="Y126" s="26">
        <v>80</v>
      </c>
      <c r="Z126" s="26">
        <v>15</v>
      </c>
      <c r="AA126" s="26"/>
      <c r="AB126" s="26"/>
      <c r="AC126" s="18">
        <f t="shared" si="1"/>
        <v>200</v>
      </c>
      <c r="AD126" s="28">
        <v>1</v>
      </c>
    </row>
    <row r="127" spans="1:30" ht="11.25">
      <c r="A127" s="25" t="s">
        <v>160</v>
      </c>
      <c r="B127" s="28">
        <v>120</v>
      </c>
      <c r="C127" s="16"/>
      <c r="D127" s="16"/>
      <c r="E127" s="16"/>
      <c r="F127" s="16"/>
      <c r="G127" s="16"/>
      <c r="H127" s="16"/>
      <c r="I127" s="16"/>
      <c r="J127" s="16"/>
      <c r="K127" s="26">
        <v>80</v>
      </c>
      <c r="L127" s="26">
        <v>15.5</v>
      </c>
      <c r="M127" s="29"/>
      <c r="N127" s="29"/>
      <c r="O127" s="16"/>
      <c r="P127" s="16"/>
      <c r="Q127" s="29"/>
      <c r="R127" s="29"/>
      <c r="S127" s="29"/>
      <c r="T127" s="29"/>
      <c r="U127" s="16"/>
      <c r="V127" s="16"/>
      <c r="W127" s="16"/>
      <c r="X127" s="16"/>
      <c r="Y127" s="16"/>
      <c r="Z127" s="16"/>
      <c r="AA127" s="16"/>
      <c r="AB127" s="16"/>
      <c r="AC127" s="18">
        <f t="shared" si="1"/>
        <v>200</v>
      </c>
      <c r="AD127" s="28">
        <v>1</v>
      </c>
    </row>
    <row r="128" spans="1:30" ht="11.25">
      <c r="A128" s="25" t="s">
        <v>136</v>
      </c>
      <c r="B128" s="28">
        <v>120</v>
      </c>
      <c r="C128" s="16"/>
      <c r="D128" s="16"/>
      <c r="E128" s="26">
        <v>80</v>
      </c>
      <c r="F128" s="26">
        <v>12.9</v>
      </c>
      <c r="G128" s="16"/>
      <c r="H128" s="16"/>
      <c r="I128" s="16"/>
      <c r="J128" s="16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16"/>
      <c r="V128" s="16"/>
      <c r="W128" s="16"/>
      <c r="X128" s="16"/>
      <c r="Y128" s="16"/>
      <c r="Z128" s="16"/>
      <c r="AA128" s="16"/>
      <c r="AB128" s="16"/>
      <c r="AC128" s="18">
        <f t="shared" si="1"/>
        <v>200</v>
      </c>
      <c r="AD128" s="28">
        <v>1</v>
      </c>
    </row>
    <row r="129" spans="1:30" ht="11.25">
      <c r="A129" s="64" t="s">
        <v>176</v>
      </c>
      <c r="B129" s="28">
        <v>120</v>
      </c>
      <c r="C129" s="89"/>
      <c r="D129" s="8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6">
        <v>80</v>
      </c>
      <c r="P129" s="26">
        <v>12.140117185853391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8">
        <f t="shared" si="1"/>
        <v>200</v>
      </c>
      <c r="AD129" s="28">
        <v>1</v>
      </c>
    </row>
    <row r="130" spans="1:30" ht="11.25">
      <c r="A130" s="61" t="s">
        <v>399</v>
      </c>
      <c r="B130" s="28">
        <v>70</v>
      </c>
      <c r="C130" s="16"/>
      <c r="D130" s="16"/>
      <c r="E130" s="16"/>
      <c r="F130" s="16"/>
      <c r="G130" s="16"/>
      <c r="H130" s="16"/>
      <c r="I130" s="16"/>
      <c r="J130" s="16"/>
      <c r="K130" s="29"/>
      <c r="L130" s="29"/>
      <c r="M130" s="29"/>
      <c r="N130" s="29"/>
      <c r="O130" s="26">
        <v>40</v>
      </c>
      <c r="P130" s="26">
        <v>12.75690999291283</v>
      </c>
      <c r="Q130" s="26">
        <v>80</v>
      </c>
      <c r="R130" s="26">
        <v>14.36946488711488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8">
        <f t="shared" si="1"/>
        <v>190</v>
      </c>
      <c r="AD130" s="28">
        <v>1</v>
      </c>
    </row>
    <row r="131" spans="1:30" ht="11.25">
      <c r="A131" s="25" t="s">
        <v>155</v>
      </c>
      <c r="B131" s="28">
        <v>30</v>
      </c>
      <c r="C131" s="16"/>
      <c r="D131" s="16"/>
      <c r="E131" s="16"/>
      <c r="F131" s="16"/>
      <c r="G131" s="26">
        <v>80</v>
      </c>
      <c r="H131" s="26">
        <v>14</v>
      </c>
      <c r="I131" s="16"/>
      <c r="J131" s="16"/>
      <c r="K131" s="26">
        <v>80</v>
      </c>
      <c r="L131" s="26">
        <v>13.073279970948267</v>
      </c>
      <c r="M131" s="29"/>
      <c r="N131" s="29"/>
      <c r="O131" s="29"/>
      <c r="P131" s="29"/>
      <c r="Q131" s="29"/>
      <c r="R131" s="29"/>
      <c r="S131" s="29"/>
      <c r="T131" s="29"/>
      <c r="U131" s="16"/>
      <c r="V131" s="16"/>
      <c r="W131" s="16"/>
      <c r="X131" s="16"/>
      <c r="Y131" s="16"/>
      <c r="Z131" s="16"/>
      <c r="AA131" s="16"/>
      <c r="AB131" s="16"/>
      <c r="AC131" s="18">
        <f t="shared" si="1"/>
        <v>190</v>
      </c>
      <c r="AD131" s="28">
        <v>1</v>
      </c>
    </row>
    <row r="132" spans="1:30" ht="11.25">
      <c r="A132" s="81" t="s">
        <v>349</v>
      </c>
      <c r="B132" s="29"/>
      <c r="C132" s="89"/>
      <c r="D132" s="89"/>
      <c r="E132" s="29"/>
      <c r="F132" s="29"/>
      <c r="G132" s="29"/>
      <c r="H132" s="29"/>
      <c r="I132" s="29"/>
      <c r="J132" s="29"/>
      <c r="K132" s="26">
        <v>40</v>
      </c>
      <c r="L132" s="26">
        <v>11.156736654528551</v>
      </c>
      <c r="M132" s="16"/>
      <c r="N132" s="16"/>
      <c r="O132" s="16"/>
      <c r="P132" s="16"/>
      <c r="Q132" s="16"/>
      <c r="R132" s="16"/>
      <c r="S132" s="26">
        <v>80</v>
      </c>
      <c r="T132" s="26">
        <v>12.3</v>
      </c>
      <c r="U132" s="26">
        <v>60</v>
      </c>
      <c r="V132" s="26">
        <v>13.256413403706887</v>
      </c>
      <c r="W132" s="16"/>
      <c r="X132" s="16"/>
      <c r="Y132" s="16"/>
      <c r="Z132" s="16"/>
      <c r="AA132" s="16"/>
      <c r="AB132" s="16"/>
      <c r="AC132" s="18">
        <f t="shared" si="1"/>
        <v>180</v>
      </c>
      <c r="AD132" s="28">
        <v>1</v>
      </c>
    </row>
    <row r="133" spans="1:30" ht="11.25">
      <c r="A133" s="61" t="s">
        <v>208</v>
      </c>
      <c r="B133" s="28">
        <v>100</v>
      </c>
      <c r="C133" s="16"/>
      <c r="D133" s="16"/>
      <c r="E133" s="16"/>
      <c r="F133" s="16"/>
      <c r="G133" s="16"/>
      <c r="H133" s="16"/>
      <c r="I133" s="16"/>
      <c r="J133" s="16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16"/>
      <c r="V133" s="16"/>
      <c r="W133" s="26">
        <v>80</v>
      </c>
      <c r="X133" s="26">
        <v>14.9</v>
      </c>
      <c r="Y133" s="16"/>
      <c r="Z133" s="16"/>
      <c r="AA133" s="16"/>
      <c r="AB133" s="16"/>
      <c r="AC133" s="18">
        <f t="shared" si="1"/>
        <v>180</v>
      </c>
      <c r="AD133" s="28">
        <v>1</v>
      </c>
    </row>
    <row r="134" spans="1:30" ht="11.25">
      <c r="A134" s="25" t="s">
        <v>23</v>
      </c>
      <c r="B134" s="28">
        <v>90</v>
      </c>
      <c r="C134" s="17"/>
      <c r="D134" s="17"/>
      <c r="E134" s="28">
        <v>80</v>
      </c>
      <c r="F134" s="28">
        <v>14.857742276639469</v>
      </c>
      <c r="G134" s="16"/>
      <c r="H134" s="16"/>
      <c r="I134" s="16"/>
      <c r="J134" s="16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16"/>
      <c r="V134" s="16"/>
      <c r="W134" s="16"/>
      <c r="X134" s="16"/>
      <c r="Y134" s="16"/>
      <c r="Z134" s="16"/>
      <c r="AA134" s="16"/>
      <c r="AB134" s="16"/>
      <c r="AC134" s="18">
        <f t="shared" si="1"/>
        <v>170</v>
      </c>
      <c r="AD134" s="28">
        <v>1</v>
      </c>
    </row>
    <row r="135" spans="1:30" s="45" customFormat="1" ht="11.25">
      <c r="A135" s="25" t="s">
        <v>70</v>
      </c>
      <c r="B135" s="28">
        <v>30</v>
      </c>
      <c r="C135" s="16"/>
      <c r="D135" s="16"/>
      <c r="E135" s="28">
        <v>60</v>
      </c>
      <c r="F135" s="28">
        <v>14.86920605782469</v>
      </c>
      <c r="G135" s="16"/>
      <c r="H135" s="16"/>
      <c r="I135" s="16"/>
      <c r="J135" s="16"/>
      <c r="K135" s="29"/>
      <c r="L135" s="29"/>
      <c r="M135" s="26">
        <v>80</v>
      </c>
      <c r="N135" s="26">
        <v>15.59008494746415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8">
        <f t="shared" si="1"/>
        <v>170</v>
      </c>
      <c r="AD135" s="28">
        <v>1</v>
      </c>
    </row>
    <row r="136" spans="1:30" ht="12.75">
      <c r="A136" s="25" t="s">
        <v>104</v>
      </c>
      <c r="B136" s="16"/>
      <c r="C136" s="17"/>
      <c r="D136" s="17"/>
      <c r="E136" s="28">
        <v>40</v>
      </c>
      <c r="F136" s="28">
        <v>12.051553869329911</v>
      </c>
      <c r="G136" s="16"/>
      <c r="H136" s="16"/>
      <c r="I136" s="16"/>
      <c r="J136" s="16"/>
      <c r="K136" s="26">
        <v>40</v>
      </c>
      <c r="L136" s="26">
        <v>13.709280738777906</v>
      </c>
      <c r="M136" s="16"/>
      <c r="N136" s="16"/>
      <c r="O136" s="16"/>
      <c r="P136" s="16"/>
      <c r="Q136" s="16"/>
      <c r="R136" s="16"/>
      <c r="S136" s="16"/>
      <c r="T136" s="16"/>
      <c r="U136" s="95">
        <v>80</v>
      </c>
      <c r="V136" s="26">
        <v>14.857614527445314</v>
      </c>
      <c r="W136" s="186"/>
      <c r="X136" s="16"/>
      <c r="Y136" s="186"/>
      <c r="Z136" s="16"/>
      <c r="AA136" s="186"/>
      <c r="AB136" s="16"/>
      <c r="AC136" s="18">
        <f t="shared" si="1"/>
        <v>160</v>
      </c>
      <c r="AD136" s="28">
        <v>1</v>
      </c>
    </row>
    <row r="137" spans="1:30" ht="11.25">
      <c r="A137" s="64" t="s">
        <v>227</v>
      </c>
      <c r="B137" s="29"/>
      <c r="C137" s="89"/>
      <c r="D137" s="89"/>
      <c r="E137" s="29"/>
      <c r="F137" s="29"/>
      <c r="G137" s="16"/>
      <c r="H137" s="16"/>
      <c r="I137" s="26">
        <v>40</v>
      </c>
      <c r="J137" s="26">
        <v>14.281370434536647</v>
      </c>
      <c r="K137" s="26">
        <v>40</v>
      </c>
      <c r="L137" s="26">
        <v>13.040525243377859</v>
      </c>
      <c r="M137" s="16"/>
      <c r="N137" s="16"/>
      <c r="O137" s="16"/>
      <c r="P137" s="16"/>
      <c r="Q137" s="26">
        <v>80</v>
      </c>
      <c r="R137" s="26">
        <v>14.104510504921885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8">
        <f t="shared" si="1"/>
        <v>160</v>
      </c>
      <c r="AD137" s="28">
        <v>1</v>
      </c>
    </row>
    <row r="138" spans="1:30" ht="11.25">
      <c r="A138" s="25" t="s">
        <v>15</v>
      </c>
      <c r="B138" s="16"/>
      <c r="C138" s="17"/>
      <c r="D138" s="17"/>
      <c r="E138" s="28">
        <v>80</v>
      </c>
      <c r="F138" s="28">
        <v>14.36600046556483</v>
      </c>
      <c r="G138" s="16"/>
      <c r="H138" s="16"/>
      <c r="I138" s="16"/>
      <c r="J138" s="16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6">
        <v>40</v>
      </c>
      <c r="V138" s="26">
        <v>14.431749849669274</v>
      </c>
      <c r="W138" s="26">
        <v>40</v>
      </c>
      <c r="X138" s="26">
        <v>13.2</v>
      </c>
      <c r="Y138" s="16"/>
      <c r="Z138" s="16"/>
      <c r="AA138" s="16"/>
      <c r="AB138" s="16"/>
      <c r="AC138" s="18">
        <f aca="true" t="shared" si="2" ref="AC138:AC200">B138+C138+E138+G138+I138+K138+M138+O138+Q138+S138+U138+W138+Y138+AA138</f>
        <v>160</v>
      </c>
      <c r="AD138" s="28">
        <v>1</v>
      </c>
    </row>
    <row r="139" spans="1:30" ht="11.25">
      <c r="A139" s="25" t="s">
        <v>132</v>
      </c>
      <c r="B139" s="28">
        <v>40</v>
      </c>
      <c r="C139" s="28">
        <v>40</v>
      </c>
      <c r="D139" s="28">
        <v>12.121212121212121</v>
      </c>
      <c r="E139" s="16"/>
      <c r="F139" s="16"/>
      <c r="G139" s="16"/>
      <c r="H139" s="16"/>
      <c r="I139" s="16"/>
      <c r="J139" s="16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16"/>
      <c r="V139" s="16"/>
      <c r="W139" s="26">
        <v>80</v>
      </c>
      <c r="X139" s="26">
        <v>13.3</v>
      </c>
      <c r="Y139" s="16"/>
      <c r="Z139" s="16"/>
      <c r="AA139" s="16"/>
      <c r="AB139" s="16"/>
      <c r="AC139" s="18">
        <f t="shared" si="2"/>
        <v>160</v>
      </c>
      <c r="AD139" s="28">
        <v>1</v>
      </c>
    </row>
    <row r="140" spans="1:30" ht="11.25">
      <c r="A140" s="30" t="s">
        <v>355</v>
      </c>
      <c r="B140" s="185"/>
      <c r="C140" s="17"/>
      <c r="D140" s="17"/>
      <c r="E140" s="28">
        <v>40</v>
      </c>
      <c r="F140" s="28">
        <v>13.48083194208235</v>
      </c>
      <c r="G140" s="16"/>
      <c r="H140" s="16"/>
      <c r="I140" s="16"/>
      <c r="J140" s="16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16"/>
      <c r="V140" s="16"/>
      <c r="W140" s="26">
        <v>40</v>
      </c>
      <c r="X140" s="26">
        <v>16.2</v>
      </c>
      <c r="Y140" s="26">
        <v>80</v>
      </c>
      <c r="Z140" s="26">
        <v>15</v>
      </c>
      <c r="AA140" s="26"/>
      <c r="AB140" s="26"/>
      <c r="AC140" s="18">
        <f t="shared" si="2"/>
        <v>160</v>
      </c>
      <c r="AD140" s="28">
        <v>1</v>
      </c>
    </row>
    <row r="141" spans="1:30" ht="11.25">
      <c r="A141" s="25" t="s">
        <v>171</v>
      </c>
      <c r="B141" s="28">
        <v>80</v>
      </c>
      <c r="C141" s="16"/>
      <c r="D141" s="16"/>
      <c r="E141" s="16"/>
      <c r="F141" s="16"/>
      <c r="G141" s="16"/>
      <c r="H141" s="16"/>
      <c r="I141" s="16"/>
      <c r="J141" s="16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16"/>
      <c r="V141" s="16"/>
      <c r="W141" s="16"/>
      <c r="X141" s="16"/>
      <c r="Y141" s="184">
        <v>80</v>
      </c>
      <c r="Z141" s="26">
        <v>13.739147027955347</v>
      </c>
      <c r="AA141" s="184"/>
      <c r="AB141" s="26"/>
      <c r="AC141" s="18">
        <f t="shared" si="2"/>
        <v>160</v>
      </c>
      <c r="AD141" s="28">
        <v>1</v>
      </c>
    </row>
    <row r="142" spans="1:30" ht="11.25">
      <c r="A142" s="25" t="s">
        <v>396</v>
      </c>
      <c r="B142" s="28">
        <v>150</v>
      </c>
      <c r="C142" s="16"/>
      <c r="D142" s="16"/>
      <c r="E142" s="16"/>
      <c r="F142" s="16"/>
      <c r="G142" s="16"/>
      <c r="H142" s="16"/>
      <c r="I142" s="16"/>
      <c r="J142" s="16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16"/>
      <c r="V142" s="16"/>
      <c r="W142" s="16"/>
      <c r="X142" s="16"/>
      <c r="Y142" s="16"/>
      <c r="Z142" s="16"/>
      <c r="AA142" s="16"/>
      <c r="AB142" s="16"/>
      <c r="AC142" s="18">
        <f t="shared" si="2"/>
        <v>150</v>
      </c>
      <c r="AD142" s="28">
        <v>1</v>
      </c>
    </row>
    <row r="143" spans="1:30" ht="11.25">
      <c r="A143" s="25" t="s">
        <v>401</v>
      </c>
      <c r="B143" s="28">
        <v>30</v>
      </c>
      <c r="C143" s="16"/>
      <c r="D143" s="16"/>
      <c r="E143" s="16"/>
      <c r="F143" s="16"/>
      <c r="G143" s="26">
        <v>40</v>
      </c>
      <c r="H143" s="26">
        <v>15.073596966202082</v>
      </c>
      <c r="I143" s="16"/>
      <c r="J143" s="16"/>
      <c r="K143" s="29"/>
      <c r="L143" s="29"/>
      <c r="M143" s="29"/>
      <c r="N143" s="29"/>
      <c r="O143" s="29"/>
      <c r="P143" s="29"/>
      <c r="Q143" s="26">
        <v>80</v>
      </c>
      <c r="R143" s="26">
        <v>15.620762596951783</v>
      </c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8">
        <f t="shared" si="2"/>
        <v>150</v>
      </c>
      <c r="AD143" s="28">
        <v>1</v>
      </c>
    </row>
    <row r="144" spans="1:30" ht="12.75">
      <c r="A144" s="149" t="s">
        <v>834</v>
      </c>
      <c r="B144" s="29"/>
      <c r="C144" s="89"/>
      <c r="D144" s="8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16"/>
      <c r="P144" s="16"/>
      <c r="Q144" s="16"/>
      <c r="R144" s="16"/>
      <c r="S144" s="16"/>
      <c r="T144" s="16"/>
      <c r="U144" s="29"/>
      <c r="V144" s="29"/>
      <c r="W144" s="26">
        <v>80</v>
      </c>
      <c r="X144" s="26">
        <v>12.8</v>
      </c>
      <c r="Y144" s="26">
        <v>60</v>
      </c>
      <c r="Z144" s="26">
        <v>13</v>
      </c>
      <c r="AA144" s="26"/>
      <c r="AB144" s="26"/>
      <c r="AC144" s="18">
        <f t="shared" si="2"/>
        <v>140</v>
      </c>
      <c r="AD144" s="28">
        <v>1</v>
      </c>
    </row>
    <row r="145" spans="1:30" ht="11.25">
      <c r="A145" s="62" t="s">
        <v>329</v>
      </c>
      <c r="B145" s="29"/>
      <c r="C145" s="89"/>
      <c r="D145" s="8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>
        <v>60</v>
      </c>
      <c r="R145" s="29">
        <v>13.078227173649795</v>
      </c>
      <c r="S145" s="29"/>
      <c r="T145" s="29"/>
      <c r="U145" s="26">
        <v>80</v>
      </c>
      <c r="V145" s="26">
        <v>14.289967252158382</v>
      </c>
      <c r="W145" s="29"/>
      <c r="X145" s="29"/>
      <c r="Y145" s="29"/>
      <c r="Z145" s="29"/>
      <c r="AA145" s="29"/>
      <c r="AB145" s="29"/>
      <c r="AC145" s="18">
        <f t="shared" si="2"/>
        <v>140</v>
      </c>
      <c r="AD145" s="28">
        <v>1</v>
      </c>
    </row>
    <row r="146" spans="1:31" ht="11.25">
      <c r="A146" s="64" t="s">
        <v>222</v>
      </c>
      <c r="B146" s="29"/>
      <c r="C146" s="89"/>
      <c r="D146" s="89"/>
      <c r="E146" s="29"/>
      <c r="F146" s="29"/>
      <c r="G146" s="29"/>
      <c r="H146" s="29"/>
      <c r="I146" s="26">
        <v>60</v>
      </c>
      <c r="J146" s="26">
        <v>15.725030122392035</v>
      </c>
      <c r="K146" s="29"/>
      <c r="L146" s="29"/>
      <c r="M146" s="29"/>
      <c r="N146" s="29"/>
      <c r="O146" s="26">
        <v>80</v>
      </c>
      <c r="P146" s="26">
        <v>14.4106879268791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8">
        <f t="shared" si="2"/>
        <v>140</v>
      </c>
      <c r="AD146" s="28">
        <v>1</v>
      </c>
      <c r="AE146" s="45"/>
    </row>
    <row r="147" spans="1:30" ht="11.25">
      <c r="A147" s="25" t="s">
        <v>156</v>
      </c>
      <c r="B147" s="28">
        <v>80</v>
      </c>
      <c r="C147" s="16"/>
      <c r="D147" s="16"/>
      <c r="E147" s="16"/>
      <c r="F147" s="16"/>
      <c r="G147" s="26">
        <v>60</v>
      </c>
      <c r="H147" s="26">
        <v>15.4</v>
      </c>
      <c r="I147" s="16"/>
      <c r="J147" s="16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16"/>
      <c r="V147" s="16"/>
      <c r="W147" s="16"/>
      <c r="X147" s="16"/>
      <c r="Y147" s="16"/>
      <c r="Z147" s="16"/>
      <c r="AA147" s="16"/>
      <c r="AB147" s="16"/>
      <c r="AC147" s="18">
        <f t="shared" si="2"/>
        <v>140</v>
      </c>
      <c r="AD147" s="28">
        <v>1</v>
      </c>
    </row>
    <row r="148" spans="1:30" ht="11.25">
      <c r="A148" s="61" t="s">
        <v>57</v>
      </c>
      <c r="B148" s="28">
        <v>60</v>
      </c>
      <c r="C148" s="16"/>
      <c r="D148" s="16"/>
      <c r="E148" s="28">
        <v>80</v>
      </c>
      <c r="F148" s="28">
        <v>15.78759832987675</v>
      </c>
      <c r="G148" s="16"/>
      <c r="H148" s="16"/>
      <c r="I148" s="16"/>
      <c r="J148" s="16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16"/>
      <c r="V148" s="16"/>
      <c r="W148" s="16"/>
      <c r="X148" s="16"/>
      <c r="Y148" s="16"/>
      <c r="Z148" s="16"/>
      <c r="AA148" s="16"/>
      <c r="AB148" s="16"/>
      <c r="AC148" s="18">
        <f t="shared" si="2"/>
        <v>140</v>
      </c>
      <c r="AD148" s="28">
        <v>1</v>
      </c>
    </row>
    <row r="149" spans="1:30" s="45" customFormat="1" ht="11.25">
      <c r="A149" s="25" t="s">
        <v>158</v>
      </c>
      <c r="B149" s="28">
        <v>60</v>
      </c>
      <c r="C149" s="16"/>
      <c r="D149" s="16"/>
      <c r="E149" s="16"/>
      <c r="F149" s="16"/>
      <c r="G149" s="16"/>
      <c r="H149" s="16"/>
      <c r="I149" s="16"/>
      <c r="J149" s="16"/>
      <c r="K149" s="26">
        <v>80</v>
      </c>
      <c r="L149" s="26">
        <v>14.3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8">
        <f t="shared" si="2"/>
        <v>140</v>
      </c>
      <c r="AD149" s="28">
        <v>1</v>
      </c>
    </row>
    <row r="150" spans="1:30" ht="11.25">
      <c r="A150" s="25" t="s">
        <v>398</v>
      </c>
      <c r="B150" s="28">
        <v>60</v>
      </c>
      <c r="C150" s="16"/>
      <c r="D150" s="16"/>
      <c r="E150" s="16"/>
      <c r="F150" s="16"/>
      <c r="G150" s="16"/>
      <c r="H150" s="16"/>
      <c r="I150" s="26">
        <v>80</v>
      </c>
      <c r="J150" s="26">
        <v>12.431080779558515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16"/>
      <c r="V150" s="16"/>
      <c r="W150" s="16"/>
      <c r="X150" s="16"/>
      <c r="Y150" s="16"/>
      <c r="Z150" s="16"/>
      <c r="AA150" s="16"/>
      <c r="AB150" s="16"/>
      <c r="AC150" s="18">
        <f t="shared" si="2"/>
        <v>140</v>
      </c>
      <c r="AD150" s="28">
        <v>1</v>
      </c>
    </row>
    <row r="151" spans="1:30" ht="11.25">
      <c r="A151" s="25" t="s">
        <v>397</v>
      </c>
      <c r="B151" s="28">
        <v>60</v>
      </c>
      <c r="C151" s="17"/>
      <c r="D151" s="17"/>
      <c r="E151" s="16"/>
      <c r="F151" s="16"/>
      <c r="G151" s="26">
        <v>80</v>
      </c>
      <c r="H151" s="26">
        <v>15.18907230631296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16"/>
      <c r="V151" s="16"/>
      <c r="W151" s="16"/>
      <c r="X151" s="16"/>
      <c r="Y151" s="16"/>
      <c r="Z151" s="16"/>
      <c r="AA151" s="16"/>
      <c r="AB151" s="16"/>
      <c r="AC151" s="18">
        <f t="shared" si="2"/>
        <v>140</v>
      </c>
      <c r="AD151" s="28">
        <v>1</v>
      </c>
    </row>
    <row r="152" spans="1:30" s="45" customFormat="1" ht="11.25">
      <c r="A152" s="25" t="s">
        <v>149</v>
      </c>
      <c r="B152" s="28">
        <v>90</v>
      </c>
      <c r="C152" s="16"/>
      <c r="D152" s="16"/>
      <c r="E152" s="16"/>
      <c r="F152" s="16"/>
      <c r="G152" s="26"/>
      <c r="H152" s="26"/>
      <c r="I152" s="16"/>
      <c r="J152" s="16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6">
        <v>40</v>
      </c>
      <c r="X152" s="26">
        <v>15</v>
      </c>
      <c r="Y152" s="16"/>
      <c r="Z152" s="16"/>
      <c r="AA152" s="16"/>
      <c r="AB152" s="16"/>
      <c r="AC152" s="18">
        <f t="shared" si="2"/>
        <v>130</v>
      </c>
      <c r="AD152" s="28">
        <v>1</v>
      </c>
    </row>
    <row r="153" spans="1:30" ht="11.25">
      <c r="A153" s="62" t="s">
        <v>474</v>
      </c>
      <c r="B153" s="29"/>
      <c r="C153" s="17"/>
      <c r="D153" s="17"/>
      <c r="E153" s="16"/>
      <c r="F153" s="16"/>
      <c r="G153" s="16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6">
        <v>80</v>
      </c>
      <c r="T153" s="26">
        <v>13.041312583960996</v>
      </c>
      <c r="U153" s="16"/>
      <c r="V153" s="16"/>
      <c r="W153" s="16"/>
      <c r="X153" s="16"/>
      <c r="Y153" s="26">
        <v>40</v>
      </c>
      <c r="Z153" s="26">
        <v>14</v>
      </c>
      <c r="AA153" s="26"/>
      <c r="AB153" s="26"/>
      <c r="AC153" s="18">
        <f t="shared" si="2"/>
        <v>120</v>
      </c>
      <c r="AD153" s="28">
        <v>1</v>
      </c>
    </row>
    <row r="154" spans="1:30" ht="11.25">
      <c r="A154" s="25" t="s">
        <v>405</v>
      </c>
      <c r="B154" s="28">
        <v>120</v>
      </c>
      <c r="C154" s="16"/>
      <c r="D154" s="16"/>
      <c r="E154" s="16"/>
      <c r="F154" s="16"/>
      <c r="G154" s="16"/>
      <c r="H154" s="16"/>
      <c r="I154" s="16"/>
      <c r="J154" s="16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16"/>
      <c r="V154" s="16"/>
      <c r="W154" s="16"/>
      <c r="X154" s="16"/>
      <c r="Y154" s="16"/>
      <c r="Z154" s="16"/>
      <c r="AA154" s="16"/>
      <c r="AB154" s="16"/>
      <c r="AC154" s="18">
        <f t="shared" si="2"/>
        <v>120</v>
      </c>
      <c r="AD154" s="28">
        <v>1</v>
      </c>
    </row>
    <row r="155" spans="1:30" ht="11.25">
      <c r="A155" s="64" t="s">
        <v>471</v>
      </c>
      <c r="B155" s="29"/>
      <c r="C155" s="89"/>
      <c r="D155" s="8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6">
        <v>40</v>
      </c>
      <c r="T155" s="26">
        <v>13.179571663920925</v>
      </c>
      <c r="U155" s="16"/>
      <c r="V155" s="16"/>
      <c r="W155" s="26">
        <v>80</v>
      </c>
      <c r="X155" s="26">
        <v>11.4</v>
      </c>
      <c r="Y155" s="16"/>
      <c r="Z155" s="16"/>
      <c r="AA155" s="16"/>
      <c r="AB155" s="16"/>
      <c r="AC155" s="18">
        <f t="shared" si="2"/>
        <v>120</v>
      </c>
      <c r="AD155" s="28">
        <v>1</v>
      </c>
    </row>
    <row r="156" spans="1:30" ht="11.25">
      <c r="A156" s="25" t="s">
        <v>404</v>
      </c>
      <c r="B156" s="28">
        <v>120</v>
      </c>
      <c r="C156" s="16"/>
      <c r="D156" s="16"/>
      <c r="E156" s="16"/>
      <c r="F156" s="16"/>
      <c r="G156" s="26"/>
      <c r="H156" s="16"/>
      <c r="I156" s="16"/>
      <c r="J156" s="16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16"/>
      <c r="V156" s="16"/>
      <c r="W156" s="16"/>
      <c r="X156" s="16"/>
      <c r="Y156" s="16"/>
      <c r="Z156" s="16"/>
      <c r="AA156" s="16"/>
      <c r="AB156" s="16"/>
      <c r="AC156" s="18">
        <f t="shared" si="2"/>
        <v>120</v>
      </c>
      <c r="AD156" s="28">
        <v>1</v>
      </c>
    </row>
    <row r="157" spans="1:30" ht="11.25">
      <c r="A157" s="82" t="s">
        <v>196</v>
      </c>
      <c r="B157" s="28"/>
      <c r="C157" s="17"/>
      <c r="D157" s="17"/>
      <c r="E157" s="16"/>
      <c r="F157" s="16"/>
      <c r="G157" s="26">
        <v>80</v>
      </c>
      <c r="H157" s="26">
        <v>15.7</v>
      </c>
      <c r="I157" s="16"/>
      <c r="J157" s="16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6">
        <v>40</v>
      </c>
      <c r="X157" s="26">
        <v>14.5</v>
      </c>
      <c r="Y157" s="16"/>
      <c r="Z157" s="16"/>
      <c r="AA157" s="16"/>
      <c r="AB157" s="16"/>
      <c r="AC157" s="18">
        <f t="shared" si="2"/>
        <v>120</v>
      </c>
      <c r="AD157" s="28">
        <v>1</v>
      </c>
    </row>
    <row r="158" spans="1:30" ht="11.25">
      <c r="A158" s="27" t="s">
        <v>229</v>
      </c>
      <c r="B158" s="29"/>
      <c r="C158" s="17"/>
      <c r="D158" s="17"/>
      <c r="E158" s="16"/>
      <c r="F158" s="16"/>
      <c r="G158" s="29"/>
      <c r="H158" s="29"/>
      <c r="I158" s="29"/>
      <c r="J158" s="29"/>
      <c r="K158" s="26">
        <v>40</v>
      </c>
      <c r="L158" s="26">
        <v>13.630125100569499</v>
      </c>
      <c r="M158" s="16"/>
      <c r="N158" s="16"/>
      <c r="O158" s="26">
        <v>80</v>
      </c>
      <c r="P158" s="26">
        <v>14.632907104750615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8">
        <f t="shared" si="2"/>
        <v>120</v>
      </c>
      <c r="AD158" s="28">
        <v>1</v>
      </c>
    </row>
    <row r="159" spans="1:30" ht="11.25">
      <c r="A159" s="64" t="s">
        <v>228</v>
      </c>
      <c r="B159" s="29"/>
      <c r="C159" s="89"/>
      <c r="D159" s="89"/>
      <c r="E159" s="29"/>
      <c r="F159" s="29"/>
      <c r="G159" s="29"/>
      <c r="H159" s="29"/>
      <c r="I159" s="26">
        <v>40</v>
      </c>
      <c r="J159" s="26">
        <v>10.78558077436582</v>
      </c>
      <c r="K159" s="29"/>
      <c r="L159" s="29"/>
      <c r="M159" s="29"/>
      <c r="N159" s="29"/>
      <c r="O159" s="26">
        <v>80</v>
      </c>
      <c r="P159" s="26">
        <v>14.106583072100314</v>
      </c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8">
        <f t="shared" si="2"/>
        <v>120</v>
      </c>
      <c r="AD159" s="28">
        <v>1</v>
      </c>
    </row>
    <row r="160" spans="1:30" ht="11.25">
      <c r="A160" s="25" t="s">
        <v>251</v>
      </c>
      <c r="B160" s="29"/>
      <c r="C160" s="89"/>
      <c r="D160" s="89"/>
      <c r="E160" s="29"/>
      <c r="F160" s="29"/>
      <c r="G160" s="29"/>
      <c r="H160" s="29"/>
      <c r="I160" s="29"/>
      <c r="J160" s="29"/>
      <c r="K160" s="29"/>
      <c r="L160" s="29"/>
      <c r="M160" s="26">
        <v>40</v>
      </c>
      <c r="N160" s="26">
        <v>15.572337472739397</v>
      </c>
      <c r="O160" s="16"/>
      <c r="P160" s="16"/>
      <c r="Q160" s="16"/>
      <c r="R160" s="16"/>
      <c r="S160" s="16"/>
      <c r="T160" s="16"/>
      <c r="U160" s="26">
        <v>80</v>
      </c>
      <c r="V160" s="26">
        <v>13.643469610118906</v>
      </c>
      <c r="W160" s="29"/>
      <c r="X160" s="29"/>
      <c r="Y160" s="16"/>
      <c r="Z160" s="16"/>
      <c r="AA160" s="16"/>
      <c r="AB160" s="16"/>
      <c r="AC160" s="18">
        <f t="shared" si="2"/>
        <v>120</v>
      </c>
      <c r="AD160" s="28">
        <v>1</v>
      </c>
    </row>
    <row r="161" spans="1:30" ht="11.25">
      <c r="A161" s="64" t="s">
        <v>480</v>
      </c>
      <c r="B161" s="29"/>
      <c r="C161" s="89"/>
      <c r="D161" s="8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6">
        <v>40</v>
      </c>
      <c r="T161" s="26">
        <v>14.672773852961726</v>
      </c>
      <c r="U161" s="16"/>
      <c r="V161" s="16"/>
      <c r="W161" s="26">
        <v>80</v>
      </c>
      <c r="X161" s="26">
        <v>12.8</v>
      </c>
      <c r="Y161" s="16"/>
      <c r="Z161" s="16"/>
      <c r="AA161" s="16"/>
      <c r="AB161" s="16"/>
      <c r="AC161" s="18">
        <f t="shared" si="2"/>
        <v>120</v>
      </c>
      <c r="AD161" s="28">
        <v>1</v>
      </c>
    </row>
    <row r="162" spans="1:30" ht="11.25">
      <c r="A162" s="30" t="s">
        <v>114</v>
      </c>
      <c r="B162" s="185"/>
      <c r="C162" s="17"/>
      <c r="D162" s="17"/>
      <c r="E162" s="28">
        <v>40</v>
      </c>
      <c r="F162" s="28">
        <v>14.711892112791173</v>
      </c>
      <c r="G162" s="16"/>
      <c r="H162" s="16"/>
      <c r="I162" s="16"/>
      <c r="J162" s="16"/>
      <c r="K162" s="26">
        <v>80</v>
      </c>
      <c r="L162" s="26">
        <v>12.833938637730888</v>
      </c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8">
        <f t="shared" si="2"/>
        <v>120</v>
      </c>
      <c r="AD162" s="91">
        <v>1</v>
      </c>
    </row>
    <row r="163" spans="1:30" ht="11.25">
      <c r="A163" s="64" t="s">
        <v>403</v>
      </c>
      <c r="B163" s="29"/>
      <c r="C163" s="89"/>
      <c r="D163" s="89"/>
      <c r="E163" s="29"/>
      <c r="F163" s="29"/>
      <c r="G163" s="29"/>
      <c r="H163" s="29"/>
      <c r="I163" s="26">
        <v>40</v>
      </c>
      <c r="J163" s="26">
        <v>14.289706896856703</v>
      </c>
      <c r="K163" s="26">
        <v>80</v>
      </c>
      <c r="L163" s="26">
        <v>11.791841246878027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8">
        <f t="shared" si="2"/>
        <v>120</v>
      </c>
      <c r="AD163" s="28">
        <v>1</v>
      </c>
    </row>
    <row r="164" spans="1:30" ht="11.25">
      <c r="A164" s="61" t="s">
        <v>408</v>
      </c>
      <c r="B164" s="28">
        <v>110</v>
      </c>
      <c r="C164" s="16"/>
      <c r="D164" s="16"/>
      <c r="E164" s="16"/>
      <c r="F164" s="16"/>
      <c r="G164" s="16"/>
      <c r="H164" s="16"/>
      <c r="I164" s="16"/>
      <c r="J164" s="16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16"/>
      <c r="V164" s="16"/>
      <c r="W164" s="16"/>
      <c r="X164" s="16"/>
      <c r="Y164" s="16"/>
      <c r="Z164" s="16"/>
      <c r="AA164" s="16"/>
      <c r="AB164" s="16"/>
      <c r="AC164" s="18">
        <f t="shared" si="2"/>
        <v>110</v>
      </c>
      <c r="AD164" s="28">
        <v>1</v>
      </c>
    </row>
    <row r="165" spans="1:30" ht="11.25">
      <c r="A165" s="25" t="s">
        <v>407</v>
      </c>
      <c r="B165" s="28">
        <v>110</v>
      </c>
      <c r="C165" s="16"/>
      <c r="D165" s="16"/>
      <c r="E165" s="16"/>
      <c r="F165" s="16"/>
      <c r="G165" s="16"/>
      <c r="H165" s="16"/>
      <c r="I165" s="16"/>
      <c r="J165" s="16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18">
        <f t="shared" si="2"/>
        <v>110</v>
      </c>
      <c r="AD165" s="28">
        <v>1</v>
      </c>
    </row>
    <row r="166" spans="1:30" ht="11.25">
      <c r="A166" s="25" t="s">
        <v>406</v>
      </c>
      <c r="B166" s="28">
        <v>110</v>
      </c>
      <c r="C166" s="16"/>
      <c r="D166" s="16"/>
      <c r="E166" s="16"/>
      <c r="F166" s="16"/>
      <c r="G166" s="16"/>
      <c r="H166" s="16"/>
      <c r="I166" s="16"/>
      <c r="J166" s="16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18">
        <f t="shared" si="2"/>
        <v>110</v>
      </c>
      <c r="AD166" s="28">
        <v>1</v>
      </c>
    </row>
    <row r="167" spans="1:30" ht="11.25">
      <c r="A167" s="61" t="s">
        <v>410</v>
      </c>
      <c r="B167" s="28">
        <v>99</v>
      </c>
      <c r="C167" s="16"/>
      <c r="D167" s="16"/>
      <c r="E167" s="16"/>
      <c r="F167" s="16"/>
      <c r="G167" s="16"/>
      <c r="H167" s="16"/>
      <c r="I167" s="16"/>
      <c r="J167" s="16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18">
        <f t="shared" si="2"/>
        <v>99</v>
      </c>
      <c r="AD167" s="28">
        <v>1</v>
      </c>
    </row>
    <row r="168" spans="1:30" ht="11.25">
      <c r="A168" s="61" t="s">
        <v>409</v>
      </c>
      <c r="B168" s="28">
        <v>99</v>
      </c>
      <c r="C168" s="16"/>
      <c r="D168" s="16"/>
      <c r="E168" s="16"/>
      <c r="F168" s="16"/>
      <c r="G168" s="16"/>
      <c r="H168" s="16"/>
      <c r="I168" s="16"/>
      <c r="J168" s="16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18">
        <f t="shared" si="2"/>
        <v>99</v>
      </c>
      <c r="AD168" s="28">
        <v>1</v>
      </c>
    </row>
    <row r="169" spans="1:30" ht="11.25">
      <c r="A169" s="25" t="s">
        <v>414</v>
      </c>
      <c r="B169" s="28">
        <v>90</v>
      </c>
      <c r="C169" s="16"/>
      <c r="D169" s="16"/>
      <c r="E169" s="16"/>
      <c r="F169" s="16"/>
      <c r="G169" s="16"/>
      <c r="H169" s="16"/>
      <c r="I169" s="16"/>
      <c r="J169" s="16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18">
        <f t="shared" si="2"/>
        <v>90</v>
      </c>
      <c r="AD169" s="28">
        <v>1</v>
      </c>
    </row>
    <row r="170" spans="1:30" ht="11.25">
      <c r="A170" s="25" t="s">
        <v>413</v>
      </c>
      <c r="B170" s="28">
        <v>90</v>
      </c>
      <c r="C170" s="16"/>
      <c r="D170" s="16"/>
      <c r="E170" s="16"/>
      <c r="F170" s="16"/>
      <c r="G170" s="16"/>
      <c r="H170" s="16"/>
      <c r="I170" s="16"/>
      <c r="J170" s="16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18">
        <f t="shared" si="2"/>
        <v>90</v>
      </c>
      <c r="AD170" s="28">
        <v>1</v>
      </c>
    </row>
    <row r="171" spans="1:30" ht="11.25">
      <c r="A171" s="61" t="s">
        <v>412</v>
      </c>
      <c r="B171" s="28">
        <v>90</v>
      </c>
      <c r="C171" s="16"/>
      <c r="D171" s="16"/>
      <c r="E171" s="16"/>
      <c r="F171" s="16"/>
      <c r="G171" s="16"/>
      <c r="H171" s="16"/>
      <c r="I171" s="16"/>
      <c r="J171" s="16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18">
        <f t="shared" si="2"/>
        <v>90</v>
      </c>
      <c r="AD171" s="28">
        <v>1</v>
      </c>
    </row>
    <row r="172" spans="1:30" ht="11.25">
      <c r="A172" s="25" t="s">
        <v>411</v>
      </c>
      <c r="B172" s="28">
        <v>90</v>
      </c>
      <c r="C172" s="16"/>
      <c r="D172" s="16"/>
      <c r="E172" s="16"/>
      <c r="F172" s="16"/>
      <c r="G172" s="16"/>
      <c r="H172" s="16"/>
      <c r="I172" s="16"/>
      <c r="J172" s="16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16"/>
      <c r="V172" s="16"/>
      <c r="W172" s="16"/>
      <c r="X172" s="16"/>
      <c r="Y172" s="16"/>
      <c r="Z172" s="16"/>
      <c r="AA172" s="16"/>
      <c r="AB172" s="16"/>
      <c r="AC172" s="18">
        <f t="shared" si="2"/>
        <v>90</v>
      </c>
      <c r="AD172" s="28">
        <v>1</v>
      </c>
    </row>
    <row r="173" spans="1:30" ht="12.75">
      <c r="A173" s="57" t="s">
        <v>666</v>
      </c>
      <c r="B173" s="29"/>
      <c r="C173" s="17"/>
      <c r="D173" s="17"/>
      <c r="E173" s="16"/>
      <c r="F173" s="16"/>
      <c r="G173" s="16"/>
      <c r="H173" s="16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6">
        <v>80</v>
      </c>
      <c r="V173" s="26">
        <v>14.20059990960266</v>
      </c>
      <c r="W173" s="29"/>
      <c r="X173" s="29"/>
      <c r="Y173" s="29"/>
      <c r="Z173" s="29"/>
      <c r="AA173" s="29"/>
      <c r="AB173" s="29"/>
      <c r="AC173" s="18">
        <f t="shared" si="2"/>
        <v>80</v>
      </c>
      <c r="AD173" s="28">
        <v>1</v>
      </c>
    </row>
    <row r="174" spans="1:30" ht="11.25">
      <c r="A174" s="62" t="s">
        <v>477</v>
      </c>
      <c r="B174" s="29"/>
      <c r="C174" s="89"/>
      <c r="D174" s="8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6">
        <v>80</v>
      </c>
      <c r="T174" s="26">
        <v>13.007346742141394</v>
      </c>
      <c r="U174" s="16"/>
      <c r="V174" s="16"/>
      <c r="W174" s="16"/>
      <c r="X174" s="16"/>
      <c r="Y174" s="16"/>
      <c r="Z174" s="16"/>
      <c r="AA174" s="16"/>
      <c r="AB174" s="16"/>
      <c r="AC174" s="18">
        <f t="shared" si="2"/>
        <v>80</v>
      </c>
      <c r="AD174" s="28">
        <v>1</v>
      </c>
    </row>
    <row r="175" spans="1:30" ht="11.25">
      <c r="A175" s="64" t="s">
        <v>258</v>
      </c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26">
        <v>80</v>
      </c>
      <c r="P175" s="26">
        <v>13.99756986634265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8">
        <f t="shared" si="2"/>
        <v>80</v>
      </c>
      <c r="AD175" s="28">
        <v>1</v>
      </c>
    </row>
    <row r="176" spans="1:30" ht="11.25">
      <c r="A176" s="61" t="s">
        <v>84</v>
      </c>
      <c r="B176" s="28">
        <v>80</v>
      </c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8">
        <f t="shared" si="2"/>
        <v>80</v>
      </c>
      <c r="AD176" s="28">
        <v>1</v>
      </c>
    </row>
    <row r="177" spans="1:30" s="45" customFormat="1" ht="11.25">
      <c r="A177" s="25" t="s">
        <v>424</v>
      </c>
      <c r="B177" s="16"/>
      <c r="C177" s="17"/>
      <c r="D177" s="17"/>
      <c r="E177" s="28">
        <v>80</v>
      </c>
      <c r="F177" s="28">
        <v>15.786732931965393</v>
      </c>
      <c r="G177" s="16"/>
      <c r="H177" s="16"/>
      <c r="I177" s="16"/>
      <c r="J177" s="16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16"/>
      <c r="V177" s="16"/>
      <c r="W177" s="16"/>
      <c r="X177" s="16"/>
      <c r="Y177" s="16"/>
      <c r="Z177" s="16"/>
      <c r="AA177" s="16"/>
      <c r="AB177" s="16"/>
      <c r="AC177" s="18">
        <f t="shared" si="2"/>
        <v>80</v>
      </c>
      <c r="AD177" s="28">
        <v>1</v>
      </c>
    </row>
    <row r="178" spans="1:30" ht="11.25">
      <c r="A178" s="25" t="s">
        <v>423</v>
      </c>
      <c r="B178" s="29"/>
      <c r="C178" s="89"/>
      <c r="D178" s="8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6">
        <v>80</v>
      </c>
      <c r="P178" s="26">
        <v>14.071890421668106</v>
      </c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8">
        <f t="shared" si="2"/>
        <v>80</v>
      </c>
      <c r="AD178" s="28">
        <v>1</v>
      </c>
    </row>
    <row r="179" spans="1:30" ht="11.25">
      <c r="A179" s="27" t="s">
        <v>233</v>
      </c>
      <c r="B179" s="29"/>
      <c r="C179" s="89"/>
      <c r="D179" s="89"/>
      <c r="E179" s="29"/>
      <c r="F179" s="29"/>
      <c r="G179" s="29"/>
      <c r="H179" s="29"/>
      <c r="I179" s="29"/>
      <c r="J179" s="29"/>
      <c r="K179" s="26">
        <v>80</v>
      </c>
      <c r="L179" s="26">
        <v>12.119086860469194</v>
      </c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8">
        <f t="shared" si="2"/>
        <v>80</v>
      </c>
      <c r="AD179" s="28">
        <v>1</v>
      </c>
    </row>
    <row r="180" spans="1:30" ht="12.75">
      <c r="A180" s="53" t="s">
        <v>829</v>
      </c>
      <c r="B180" s="29"/>
      <c r="C180" s="89"/>
      <c r="D180" s="8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6">
        <v>80</v>
      </c>
      <c r="X180" s="26">
        <v>14.1</v>
      </c>
      <c r="Y180" s="16"/>
      <c r="Z180" s="16"/>
      <c r="AA180" s="16"/>
      <c r="AB180" s="16"/>
      <c r="AC180" s="18">
        <f t="shared" si="2"/>
        <v>80</v>
      </c>
      <c r="AD180" s="28">
        <v>1</v>
      </c>
    </row>
    <row r="181" spans="1:30" ht="12.75">
      <c r="A181" s="53" t="s">
        <v>835</v>
      </c>
      <c r="B181" s="29"/>
      <c r="C181" s="89"/>
      <c r="D181" s="8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6">
        <v>80</v>
      </c>
      <c r="X181" s="26">
        <v>12.4</v>
      </c>
      <c r="Y181" s="16"/>
      <c r="Z181" s="16"/>
      <c r="AA181" s="16"/>
      <c r="AB181" s="16"/>
      <c r="AC181" s="18">
        <f t="shared" si="2"/>
        <v>80</v>
      </c>
      <c r="AD181" s="28">
        <v>1</v>
      </c>
    </row>
    <row r="182" spans="1:30" ht="11.25">
      <c r="A182" s="62" t="s">
        <v>475</v>
      </c>
      <c r="B182" s="29"/>
      <c r="C182" s="89"/>
      <c r="D182" s="8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6">
        <v>80</v>
      </c>
      <c r="T182" s="26">
        <v>13.042985998414915</v>
      </c>
      <c r="U182" s="16"/>
      <c r="V182" s="16"/>
      <c r="W182" s="16"/>
      <c r="X182" s="16"/>
      <c r="Y182" s="16"/>
      <c r="Z182" s="16"/>
      <c r="AA182" s="16"/>
      <c r="AB182" s="16"/>
      <c r="AC182" s="18">
        <f t="shared" si="2"/>
        <v>80</v>
      </c>
      <c r="AD182" s="28">
        <v>1</v>
      </c>
    </row>
    <row r="183" spans="1:30" ht="12.75">
      <c r="A183" s="53" t="s">
        <v>669</v>
      </c>
      <c r="B183" s="29"/>
      <c r="C183" s="89"/>
      <c r="D183" s="8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6">
        <v>80</v>
      </c>
      <c r="V183" s="26">
        <v>14.11395713538944</v>
      </c>
      <c r="W183" s="29"/>
      <c r="X183" s="29"/>
      <c r="Y183" s="29"/>
      <c r="Z183" s="29"/>
      <c r="AA183" s="29"/>
      <c r="AB183" s="29"/>
      <c r="AC183" s="18">
        <f t="shared" si="2"/>
        <v>80</v>
      </c>
      <c r="AD183" s="28">
        <v>1</v>
      </c>
    </row>
    <row r="184" spans="1:30" ht="11.25">
      <c r="A184" s="25" t="s">
        <v>147</v>
      </c>
      <c r="B184" s="28">
        <v>80</v>
      </c>
      <c r="C184" s="16"/>
      <c r="D184" s="16"/>
      <c r="E184" s="16"/>
      <c r="F184" s="16"/>
      <c r="G184" s="16"/>
      <c r="H184" s="16"/>
      <c r="I184" s="16"/>
      <c r="J184" s="16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16"/>
      <c r="V184" s="16"/>
      <c r="W184" s="16"/>
      <c r="X184" s="16"/>
      <c r="Y184" s="16"/>
      <c r="Z184" s="16"/>
      <c r="AA184" s="16"/>
      <c r="AB184" s="16"/>
      <c r="AC184" s="18">
        <f t="shared" si="2"/>
        <v>80</v>
      </c>
      <c r="AD184" s="28">
        <v>1</v>
      </c>
    </row>
    <row r="185" spans="1:30" ht="11.25">
      <c r="A185" s="27" t="s">
        <v>231</v>
      </c>
      <c r="B185" s="29"/>
      <c r="C185" s="17"/>
      <c r="D185" s="17"/>
      <c r="E185" s="16"/>
      <c r="F185" s="16"/>
      <c r="G185" s="16"/>
      <c r="H185" s="16"/>
      <c r="I185" s="29"/>
      <c r="J185" s="29"/>
      <c r="K185" s="26">
        <v>80</v>
      </c>
      <c r="L185" s="26">
        <v>14.2</v>
      </c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8">
        <f t="shared" si="2"/>
        <v>80</v>
      </c>
      <c r="AD185" s="28">
        <v>1</v>
      </c>
    </row>
    <row r="186" spans="1:30" ht="12.75">
      <c r="A186" s="53" t="s">
        <v>656</v>
      </c>
      <c r="B186" s="29"/>
      <c r="C186" s="17"/>
      <c r="D186" s="17"/>
      <c r="E186" s="16"/>
      <c r="F186" s="16"/>
      <c r="G186" s="16"/>
      <c r="H186" s="16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6">
        <v>80</v>
      </c>
      <c r="V186" s="26">
        <v>12.021538589973703</v>
      </c>
      <c r="W186" s="29"/>
      <c r="X186" s="29"/>
      <c r="Y186" s="29"/>
      <c r="Z186" s="29"/>
      <c r="AA186" s="29"/>
      <c r="AB186" s="29"/>
      <c r="AC186" s="18">
        <f t="shared" si="2"/>
        <v>80</v>
      </c>
      <c r="AD186" s="28">
        <v>1</v>
      </c>
    </row>
    <row r="187" spans="1:30" ht="11.25">
      <c r="A187" s="184" t="s">
        <v>871</v>
      </c>
      <c r="B187" s="1"/>
      <c r="C187" s="173"/>
      <c r="D187" s="17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84">
        <v>80</v>
      </c>
      <c r="Z187" s="26">
        <v>15.374759769378604</v>
      </c>
      <c r="AA187" s="1">
        <v>60</v>
      </c>
      <c r="AB187" s="2">
        <v>15.810276679841898</v>
      </c>
      <c r="AC187" s="18">
        <f t="shared" si="2"/>
        <v>140</v>
      </c>
      <c r="AD187" s="28">
        <v>1</v>
      </c>
    </row>
    <row r="188" spans="1:30" ht="11.25">
      <c r="A188" s="64" t="s">
        <v>259</v>
      </c>
      <c r="B188" s="29"/>
      <c r="C188" s="89"/>
      <c r="D188" s="8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6">
        <v>80</v>
      </c>
      <c r="P188" s="26">
        <v>14.93078956918451</v>
      </c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8">
        <f t="shared" si="2"/>
        <v>80</v>
      </c>
      <c r="AD188" s="28">
        <v>1</v>
      </c>
    </row>
    <row r="189" spans="1:30" ht="11.25">
      <c r="A189" s="82" t="s">
        <v>193</v>
      </c>
      <c r="B189" s="17"/>
      <c r="C189" s="17"/>
      <c r="D189" s="17"/>
      <c r="E189" s="16"/>
      <c r="F189" s="16"/>
      <c r="G189" s="26">
        <v>80</v>
      </c>
      <c r="H189" s="26">
        <v>15.3</v>
      </c>
      <c r="I189" s="16"/>
      <c r="J189" s="16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16"/>
      <c r="V189" s="16"/>
      <c r="W189" s="16"/>
      <c r="X189" s="16"/>
      <c r="Y189" s="16"/>
      <c r="Z189" s="16"/>
      <c r="AA189" s="16"/>
      <c r="AB189" s="16"/>
      <c r="AC189" s="18">
        <f t="shared" si="2"/>
        <v>80</v>
      </c>
      <c r="AD189" s="28">
        <v>1</v>
      </c>
    </row>
    <row r="190" spans="1:30" ht="12.75">
      <c r="A190" s="53" t="s">
        <v>672</v>
      </c>
      <c r="B190" s="29"/>
      <c r="C190" s="89"/>
      <c r="D190" s="8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6">
        <v>80</v>
      </c>
      <c r="V190" s="26">
        <v>12.863268222963315</v>
      </c>
      <c r="W190" s="29"/>
      <c r="X190" s="29"/>
      <c r="Y190" s="29"/>
      <c r="Z190" s="29"/>
      <c r="AA190" s="29"/>
      <c r="AB190" s="29"/>
      <c r="AC190" s="18">
        <f t="shared" si="2"/>
        <v>80</v>
      </c>
      <c r="AD190" s="28">
        <v>1</v>
      </c>
    </row>
    <row r="191" spans="1:30" ht="12.75">
      <c r="A191" s="149" t="s">
        <v>832</v>
      </c>
      <c r="B191" s="29"/>
      <c r="C191" s="89"/>
      <c r="D191" s="8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16"/>
      <c r="P191" s="16"/>
      <c r="Q191" s="16"/>
      <c r="R191" s="16"/>
      <c r="S191" s="16"/>
      <c r="T191" s="16"/>
      <c r="U191" s="29"/>
      <c r="V191" s="29"/>
      <c r="W191" s="26">
        <v>80</v>
      </c>
      <c r="X191" s="26">
        <v>12.8</v>
      </c>
      <c r="Y191" s="16"/>
      <c r="Z191" s="16"/>
      <c r="AA191" s="16"/>
      <c r="AB191" s="16"/>
      <c r="AC191" s="18">
        <f t="shared" si="2"/>
        <v>80</v>
      </c>
      <c r="AD191" s="28">
        <v>1</v>
      </c>
    </row>
    <row r="192" spans="1:30" ht="11.25">
      <c r="A192" s="25" t="s">
        <v>422</v>
      </c>
      <c r="B192" s="29"/>
      <c r="C192" s="89"/>
      <c r="D192" s="89"/>
      <c r="E192" s="29"/>
      <c r="F192" s="29"/>
      <c r="G192" s="29"/>
      <c r="H192" s="29"/>
      <c r="I192" s="29"/>
      <c r="J192" s="29"/>
      <c r="K192" s="29"/>
      <c r="L192" s="29"/>
      <c r="M192" s="26">
        <v>80</v>
      </c>
      <c r="N192" s="26">
        <v>15.17031011692933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8">
        <f t="shared" si="2"/>
        <v>80</v>
      </c>
      <c r="AD192" s="28">
        <v>1</v>
      </c>
    </row>
    <row r="193" spans="1:30" ht="12.75">
      <c r="A193" s="53" t="s">
        <v>673</v>
      </c>
      <c r="B193" s="29"/>
      <c r="C193" s="89"/>
      <c r="D193" s="8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6">
        <v>80</v>
      </c>
      <c r="V193" s="26">
        <v>11.10789702053804</v>
      </c>
      <c r="W193" s="29"/>
      <c r="X193" s="29"/>
      <c r="Y193" s="29"/>
      <c r="Z193" s="29"/>
      <c r="AA193" s="29"/>
      <c r="AB193" s="29"/>
      <c r="AC193" s="18">
        <f t="shared" si="2"/>
        <v>80</v>
      </c>
      <c r="AD193" s="28">
        <v>1</v>
      </c>
    </row>
    <row r="194" spans="1:30" ht="11.25">
      <c r="A194" s="25" t="s">
        <v>244</v>
      </c>
      <c r="B194" s="29"/>
      <c r="C194" s="89"/>
      <c r="D194" s="89"/>
      <c r="E194" s="29"/>
      <c r="F194" s="29"/>
      <c r="G194" s="29"/>
      <c r="H194" s="29"/>
      <c r="I194" s="29"/>
      <c r="J194" s="29"/>
      <c r="K194" s="29"/>
      <c r="L194" s="29"/>
      <c r="M194" s="26">
        <v>80</v>
      </c>
      <c r="N194" s="26">
        <v>15.320459796343304</v>
      </c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8">
        <f t="shared" si="2"/>
        <v>80</v>
      </c>
      <c r="AD194" s="28">
        <v>1</v>
      </c>
    </row>
    <row r="195" spans="1:30" ht="11.25">
      <c r="A195" s="27" t="s">
        <v>204</v>
      </c>
      <c r="B195" s="29"/>
      <c r="C195" s="89"/>
      <c r="D195" s="89"/>
      <c r="E195" s="29"/>
      <c r="F195" s="29"/>
      <c r="G195" s="29"/>
      <c r="H195" s="29"/>
      <c r="I195" s="29"/>
      <c r="J195" s="29"/>
      <c r="K195" s="26">
        <v>80</v>
      </c>
      <c r="L195" s="26">
        <v>12.058618283321703</v>
      </c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8">
        <f t="shared" si="2"/>
        <v>80</v>
      </c>
      <c r="AD195" s="28">
        <v>1</v>
      </c>
    </row>
    <row r="196" spans="1:30" ht="11.25">
      <c r="A196" s="62" t="s">
        <v>478</v>
      </c>
      <c r="B196" s="29"/>
      <c r="C196" s="89"/>
      <c r="D196" s="8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6">
        <v>80</v>
      </c>
      <c r="T196" s="26">
        <v>12.150617023520724</v>
      </c>
      <c r="U196" s="16"/>
      <c r="V196" s="16"/>
      <c r="W196" s="16"/>
      <c r="X196" s="16"/>
      <c r="Y196" s="16"/>
      <c r="Z196" s="16"/>
      <c r="AA196" s="16"/>
      <c r="AB196" s="16"/>
      <c r="AC196" s="18">
        <f t="shared" si="2"/>
        <v>80</v>
      </c>
      <c r="AD196" s="28">
        <v>1</v>
      </c>
    </row>
    <row r="197" spans="1:30" ht="12.75">
      <c r="A197" s="53" t="s">
        <v>674</v>
      </c>
      <c r="B197" s="29"/>
      <c r="C197" s="89"/>
      <c r="D197" s="8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6">
        <v>80</v>
      </c>
      <c r="V197" s="26">
        <v>10.434341543533789</v>
      </c>
      <c r="W197" s="29"/>
      <c r="X197" s="29"/>
      <c r="Y197" s="29"/>
      <c r="Z197" s="29"/>
      <c r="AA197" s="29"/>
      <c r="AB197" s="29"/>
      <c r="AC197" s="18">
        <f t="shared" si="2"/>
        <v>80</v>
      </c>
      <c r="AD197" s="28">
        <v>1</v>
      </c>
    </row>
    <row r="198" spans="1:30" ht="11.25">
      <c r="A198" s="30" t="s">
        <v>421</v>
      </c>
      <c r="B198" s="185"/>
      <c r="C198" s="28">
        <v>80</v>
      </c>
      <c r="D198" s="28">
        <v>13.333333333333332</v>
      </c>
      <c r="E198" s="16"/>
      <c r="F198" s="16"/>
      <c r="G198" s="16"/>
      <c r="H198" s="16"/>
      <c r="I198" s="16"/>
      <c r="J198" s="16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18">
        <f t="shared" si="2"/>
        <v>80</v>
      </c>
      <c r="AD198" s="91">
        <v>1</v>
      </c>
    </row>
    <row r="199" spans="1:30" ht="11.25">
      <c r="A199" s="25" t="s">
        <v>24</v>
      </c>
      <c r="B199" s="16"/>
      <c r="C199" s="17"/>
      <c r="D199" s="17"/>
      <c r="E199" s="28">
        <v>80</v>
      </c>
      <c r="F199" s="28">
        <v>13.67066976788342</v>
      </c>
      <c r="G199" s="16"/>
      <c r="H199" s="16"/>
      <c r="I199" s="16"/>
      <c r="J199" s="16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18">
        <f t="shared" si="2"/>
        <v>80</v>
      </c>
      <c r="AD199" s="28">
        <v>1</v>
      </c>
    </row>
    <row r="200" spans="1:30" ht="11.25">
      <c r="A200" s="25" t="s">
        <v>8</v>
      </c>
      <c r="B200" s="16"/>
      <c r="C200" s="17"/>
      <c r="D200" s="17"/>
      <c r="E200" s="28">
        <v>80</v>
      </c>
      <c r="F200" s="28">
        <v>15.731830555075065</v>
      </c>
      <c r="G200" s="16"/>
      <c r="H200" s="16"/>
      <c r="I200" s="16"/>
      <c r="J200" s="16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18">
        <f t="shared" si="2"/>
        <v>80</v>
      </c>
      <c r="AD200" s="28">
        <v>1</v>
      </c>
    </row>
    <row r="201" spans="1:30" ht="11.25">
      <c r="A201" s="25" t="s">
        <v>420</v>
      </c>
      <c r="B201" s="29"/>
      <c r="C201" s="89"/>
      <c r="D201" s="8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6">
        <v>80</v>
      </c>
      <c r="P201" s="26">
        <v>14.583755316994125</v>
      </c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8">
        <f aca="true" t="shared" si="3" ref="AC201:AC269">B201+C201+E201+G201+I201+K201+M201+O201+Q201+S201+U201+W201+Y201+AA201</f>
        <v>80</v>
      </c>
      <c r="AD201" s="28">
        <v>1</v>
      </c>
    </row>
    <row r="202" spans="1:30" ht="11.25">
      <c r="A202" s="25" t="s">
        <v>164</v>
      </c>
      <c r="B202" s="28">
        <v>80</v>
      </c>
      <c r="C202" s="16"/>
      <c r="D202" s="16"/>
      <c r="E202" s="16"/>
      <c r="F202" s="16"/>
      <c r="G202" s="16"/>
      <c r="H202" s="16"/>
      <c r="I202" s="16"/>
      <c r="J202" s="16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16"/>
      <c r="V202" s="16"/>
      <c r="W202" s="16"/>
      <c r="X202" s="16"/>
      <c r="Y202" s="16"/>
      <c r="Z202" s="16"/>
      <c r="AA202" s="16"/>
      <c r="AB202" s="16"/>
      <c r="AC202" s="18">
        <f t="shared" si="3"/>
        <v>80</v>
      </c>
      <c r="AD202" s="28">
        <v>1</v>
      </c>
    </row>
    <row r="203" spans="1:30" ht="12.75">
      <c r="A203" s="98" t="s">
        <v>671</v>
      </c>
      <c r="B203" s="29"/>
      <c r="C203" s="89"/>
      <c r="D203" s="8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6">
        <v>80</v>
      </c>
      <c r="V203" s="26">
        <v>12.630194057669115</v>
      </c>
      <c r="W203" s="29"/>
      <c r="X203" s="29"/>
      <c r="Y203" s="29"/>
      <c r="Z203" s="29"/>
      <c r="AA203" s="29"/>
      <c r="AB203" s="29"/>
      <c r="AC203" s="18">
        <f t="shared" si="3"/>
        <v>80</v>
      </c>
      <c r="AD203" s="28">
        <v>1</v>
      </c>
    </row>
    <row r="204" spans="1:30" ht="11.25">
      <c r="A204" s="184" t="s">
        <v>859</v>
      </c>
      <c r="B204" s="1"/>
      <c r="C204" s="173"/>
      <c r="D204" s="17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84">
        <v>80</v>
      </c>
      <c r="Z204" s="26">
        <v>14.96026180458158</v>
      </c>
      <c r="AA204" s="184"/>
      <c r="AB204" s="26"/>
      <c r="AC204" s="18">
        <f t="shared" si="3"/>
        <v>80</v>
      </c>
      <c r="AD204" s="28">
        <v>1</v>
      </c>
    </row>
    <row r="205" spans="1:30" ht="12.75">
      <c r="A205" s="98" t="s">
        <v>667</v>
      </c>
      <c r="B205" s="29"/>
      <c r="C205" s="89"/>
      <c r="D205" s="8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6">
        <v>80</v>
      </c>
      <c r="V205" s="26">
        <v>13.4411947728687</v>
      </c>
      <c r="W205" s="29"/>
      <c r="X205" s="29"/>
      <c r="Y205" s="29"/>
      <c r="Z205" s="29"/>
      <c r="AA205" s="29"/>
      <c r="AB205" s="29"/>
      <c r="AC205" s="18">
        <f t="shared" si="3"/>
        <v>80</v>
      </c>
      <c r="AD205" s="28">
        <v>1</v>
      </c>
    </row>
    <row r="206" spans="1:30" ht="11.25">
      <c r="A206" s="184" t="s">
        <v>636</v>
      </c>
      <c r="B206" s="1"/>
      <c r="C206" s="173"/>
      <c r="D206" s="17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84">
        <v>80</v>
      </c>
      <c r="Z206" s="26">
        <v>15.280946569745847</v>
      </c>
      <c r="AA206" s="184"/>
      <c r="AB206" s="26"/>
      <c r="AC206" s="18">
        <f t="shared" si="3"/>
        <v>80</v>
      </c>
      <c r="AD206" s="28">
        <v>1</v>
      </c>
    </row>
    <row r="207" spans="1:30" ht="11.25">
      <c r="A207" s="184" t="s">
        <v>861</v>
      </c>
      <c r="B207" s="1"/>
      <c r="C207" s="173"/>
      <c r="D207" s="17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84">
        <v>80</v>
      </c>
      <c r="Z207" s="26">
        <v>14.532243415077202</v>
      </c>
      <c r="AA207" s="184"/>
      <c r="AB207" s="26"/>
      <c r="AC207" s="18">
        <f t="shared" si="3"/>
        <v>80</v>
      </c>
      <c r="AD207" s="28">
        <v>1</v>
      </c>
    </row>
    <row r="208" spans="1:30" ht="12.75">
      <c r="A208" s="98" t="s">
        <v>665</v>
      </c>
      <c r="B208" s="29"/>
      <c r="C208" s="89"/>
      <c r="D208" s="8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6">
        <v>80</v>
      </c>
      <c r="V208" s="26">
        <v>13.787710745318321</v>
      </c>
      <c r="W208" s="29"/>
      <c r="X208" s="29"/>
      <c r="Y208" s="29"/>
      <c r="Z208" s="29"/>
      <c r="AA208" s="29"/>
      <c r="AB208" s="29"/>
      <c r="AC208" s="18">
        <f t="shared" si="3"/>
        <v>80</v>
      </c>
      <c r="AD208" s="28">
        <v>1</v>
      </c>
    </row>
    <row r="209" spans="1:30" ht="11.25">
      <c r="A209" s="25" t="s">
        <v>16</v>
      </c>
      <c r="B209" s="16"/>
      <c r="C209" s="17"/>
      <c r="D209" s="17"/>
      <c r="E209" s="28">
        <v>80</v>
      </c>
      <c r="F209" s="28">
        <v>14.628942957281454</v>
      </c>
      <c r="G209" s="16"/>
      <c r="H209" s="16"/>
      <c r="I209" s="16"/>
      <c r="J209" s="16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16"/>
      <c r="V209" s="16"/>
      <c r="W209" s="16"/>
      <c r="X209" s="16"/>
      <c r="Y209" s="16"/>
      <c r="Z209" s="16"/>
      <c r="AA209" s="16"/>
      <c r="AB209" s="16"/>
      <c r="AC209" s="18">
        <f t="shared" si="3"/>
        <v>80</v>
      </c>
      <c r="AD209" s="28">
        <v>1</v>
      </c>
    </row>
    <row r="210" spans="1:30" ht="12.75">
      <c r="A210" s="98" t="s">
        <v>830</v>
      </c>
      <c r="B210" s="29"/>
      <c r="C210" s="89"/>
      <c r="D210" s="8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6">
        <v>80</v>
      </c>
      <c r="X210" s="26">
        <v>14.3</v>
      </c>
      <c r="Y210" s="16"/>
      <c r="Z210" s="16"/>
      <c r="AA210" s="16"/>
      <c r="AB210" s="16"/>
      <c r="AC210" s="18">
        <f t="shared" si="3"/>
        <v>80</v>
      </c>
      <c r="AD210" s="28">
        <v>1</v>
      </c>
    </row>
    <row r="211" spans="1:30" ht="11.25">
      <c r="A211" s="25" t="s">
        <v>419</v>
      </c>
      <c r="B211" s="28">
        <v>80</v>
      </c>
      <c r="C211" s="16"/>
      <c r="D211" s="16"/>
      <c r="E211" s="16"/>
      <c r="F211" s="16"/>
      <c r="G211" s="16"/>
      <c r="H211" s="16"/>
      <c r="I211" s="16"/>
      <c r="J211" s="16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16"/>
      <c r="V211" s="16"/>
      <c r="W211" s="16"/>
      <c r="X211" s="16"/>
      <c r="Y211" s="16"/>
      <c r="Z211" s="16"/>
      <c r="AA211" s="16"/>
      <c r="AB211" s="16"/>
      <c r="AC211" s="18">
        <f t="shared" si="3"/>
        <v>80</v>
      </c>
      <c r="AD211" s="28">
        <v>1</v>
      </c>
    </row>
    <row r="212" spans="1:30" ht="11.25">
      <c r="A212" s="25" t="s">
        <v>418</v>
      </c>
      <c r="B212" s="29"/>
      <c r="C212" s="89"/>
      <c r="D212" s="8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6">
        <v>80</v>
      </c>
      <c r="P212" s="26">
        <v>11.9101774120177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8">
        <f t="shared" si="3"/>
        <v>80</v>
      </c>
      <c r="AD212" s="28">
        <v>1</v>
      </c>
    </row>
    <row r="213" spans="1:30" ht="12.75">
      <c r="A213" s="149" t="s">
        <v>717</v>
      </c>
      <c r="B213" s="29"/>
      <c r="C213" s="89"/>
      <c r="D213" s="8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16"/>
      <c r="P213" s="16"/>
      <c r="Q213" s="16"/>
      <c r="R213" s="16"/>
      <c r="S213" s="16"/>
      <c r="T213" s="16"/>
      <c r="U213" s="29"/>
      <c r="V213" s="29"/>
      <c r="W213" s="26">
        <v>80</v>
      </c>
      <c r="X213" s="26">
        <v>13.3</v>
      </c>
      <c r="Y213" s="16"/>
      <c r="Z213" s="16"/>
      <c r="AA213" s="16"/>
      <c r="AB213" s="16"/>
      <c r="AC213" s="18">
        <f t="shared" si="3"/>
        <v>80</v>
      </c>
      <c r="AD213" s="28">
        <v>1</v>
      </c>
    </row>
    <row r="214" spans="1:30" ht="11.25">
      <c r="A214" s="27" t="s">
        <v>234</v>
      </c>
      <c r="B214" s="29"/>
      <c r="C214" s="89"/>
      <c r="D214" s="89"/>
      <c r="E214" s="29"/>
      <c r="F214" s="29"/>
      <c r="G214" s="29"/>
      <c r="H214" s="29"/>
      <c r="I214" s="29"/>
      <c r="J214" s="29"/>
      <c r="K214" s="26">
        <v>80</v>
      </c>
      <c r="L214" s="26">
        <v>11.239828540578513</v>
      </c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8">
        <f t="shared" si="3"/>
        <v>80</v>
      </c>
      <c r="AD214" s="28">
        <v>1</v>
      </c>
    </row>
    <row r="215" spans="1:30" ht="12.75">
      <c r="A215" s="149" t="s">
        <v>831</v>
      </c>
      <c r="B215" s="29"/>
      <c r="C215" s="89"/>
      <c r="D215" s="8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16"/>
      <c r="P215" s="16"/>
      <c r="Q215" s="16"/>
      <c r="R215" s="16"/>
      <c r="S215" s="16"/>
      <c r="T215" s="16"/>
      <c r="U215" s="29"/>
      <c r="V215" s="29"/>
      <c r="W215" s="26">
        <v>80</v>
      </c>
      <c r="X215" s="26">
        <v>12.8</v>
      </c>
      <c r="Y215" s="16"/>
      <c r="Z215" s="16"/>
      <c r="AA215" s="16"/>
      <c r="AB215" s="16"/>
      <c r="AC215" s="18">
        <f t="shared" si="3"/>
        <v>80</v>
      </c>
      <c r="AD215" s="28">
        <v>1</v>
      </c>
    </row>
    <row r="216" spans="1:30" ht="11.25">
      <c r="A216" s="178" t="s">
        <v>875</v>
      </c>
      <c r="B216" s="1"/>
      <c r="C216" s="173"/>
      <c r="D216" s="17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78">
        <v>60</v>
      </c>
      <c r="Z216" s="18">
        <v>16.082197900379718</v>
      </c>
      <c r="AA216" s="1">
        <v>80</v>
      </c>
      <c r="AB216" s="2">
        <v>12.494034965945078</v>
      </c>
      <c r="AC216" s="18">
        <f t="shared" si="3"/>
        <v>140</v>
      </c>
      <c r="AD216" s="19">
        <v>1</v>
      </c>
    </row>
    <row r="217" spans="1:30" ht="11.25">
      <c r="A217" s="64" t="s">
        <v>218</v>
      </c>
      <c r="B217" s="29"/>
      <c r="C217" s="89"/>
      <c r="D217" s="89"/>
      <c r="E217" s="29"/>
      <c r="F217" s="29"/>
      <c r="G217" s="29"/>
      <c r="H217" s="29"/>
      <c r="I217" s="26">
        <v>80</v>
      </c>
      <c r="J217" s="26">
        <v>15.154482525747088</v>
      </c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16"/>
      <c r="V217" s="16"/>
      <c r="W217" s="16"/>
      <c r="X217" s="16"/>
      <c r="Y217" s="16"/>
      <c r="Z217" s="16"/>
      <c r="AA217" s="16"/>
      <c r="AB217" s="16"/>
      <c r="AC217" s="18">
        <f t="shared" si="3"/>
        <v>80</v>
      </c>
      <c r="AD217" s="28">
        <v>1</v>
      </c>
    </row>
    <row r="218" spans="1:30" ht="11.25">
      <c r="A218" s="83" t="s">
        <v>417</v>
      </c>
      <c r="B218" s="28">
        <v>80</v>
      </c>
      <c r="C218" s="16"/>
      <c r="D218" s="16"/>
      <c r="E218" s="16"/>
      <c r="F218" s="16"/>
      <c r="G218" s="16"/>
      <c r="H218" s="16"/>
      <c r="I218" s="16"/>
      <c r="J218" s="16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16"/>
      <c r="V218" s="16"/>
      <c r="W218" s="16"/>
      <c r="X218" s="16"/>
      <c r="Y218" s="16"/>
      <c r="Z218" s="16"/>
      <c r="AA218" s="16"/>
      <c r="AB218" s="16"/>
      <c r="AC218" s="18">
        <f t="shared" si="3"/>
        <v>80</v>
      </c>
      <c r="AD218" s="28">
        <v>1</v>
      </c>
    </row>
    <row r="219" spans="1:30" ht="11.25">
      <c r="A219" s="25" t="s">
        <v>9</v>
      </c>
      <c r="B219" s="16"/>
      <c r="C219" s="17"/>
      <c r="D219" s="17"/>
      <c r="E219" s="28">
        <v>80</v>
      </c>
      <c r="F219" s="28">
        <v>15.840712832077443</v>
      </c>
      <c r="G219" s="16"/>
      <c r="H219" s="16"/>
      <c r="I219" s="16"/>
      <c r="J219" s="16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16"/>
      <c r="V219" s="16"/>
      <c r="W219" s="16"/>
      <c r="X219" s="16"/>
      <c r="Y219" s="16"/>
      <c r="Z219" s="16"/>
      <c r="AA219" s="16"/>
      <c r="AB219" s="16"/>
      <c r="AC219" s="18">
        <f t="shared" si="3"/>
        <v>80</v>
      </c>
      <c r="AD219" s="28">
        <v>1</v>
      </c>
    </row>
    <row r="220" spans="1:30" ht="11.25">
      <c r="A220" s="25" t="s">
        <v>989</v>
      </c>
      <c r="B220" s="16"/>
      <c r="C220" s="17"/>
      <c r="D220" s="17"/>
      <c r="E220" s="28"/>
      <c r="F220" s="28"/>
      <c r="G220" s="16"/>
      <c r="H220" s="16"/>
      <c r="I220" s="16"/>
      <c r="J220" s="16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16"/>
      <c r="V220" s="16"/>
      <c r="W220" s="16"/>
      <c r="X220" s="16"/>
      <c r="Y220" s="16"/>
      <c r="Z220" s="16"/>
      <c r="AA220" s="1">
        <v>80</v>
      </c>
      <c r="AB220" s="2">
        <v>12.764542936288088</v>
      </c>
      <c r="AC220" s="18">
        <f>B220+C220+E220+G220+I220+K220+M220+O220+Q220+S220+U220+W220+Y220+AA220</f>
        <v>80</v>
      </c>
      <c r="AD220" s="28">
        <v>1</v>
      </c>
    </row>
    <row r="221" spans="1:30" ht="12.75">
      <c r="A221" s="149" t="s">
        <v>833</v>
      </c>
      <c r="B221" s="29"/>
      <c r="C221" s="89"/>
      <c r="D221" s="8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16"/>
      <c r="P221" s="16"/>
      <c r="Q221" s="16"/>
      <c r="R221" s="16"/>
      <c r="S221" s="16"/>
      <c r="T221" s="16"/>
      <c r="U221" s="29"/>
      <c r="V221" s="29"/>
      <c r="W221" s="26">
        <v>80</v>
      </c>
      <c r="X221" s="26">
        <v>12.7</v>
      </c>
      <c r="Y221" s="16"/>
      <c r="Z221" s="16"/>
      <c r="AA221" s="16"/>
      <c r="AB221" s="16"/>
      <c r="AC221" s="18">
        <f t="shared" si="3"/>
        <v>80</v>
      </c>
      <c r="AD221" s="28">
        <v>1</v>
      </c>
    </row>
    <row r="222" spans="1:30" ht="11.25">
      <c r="A222" s="161" t="s">
        <v>990</v>
      </c>
      <c r="B222" s="29"/>
      <c r="C222" s="89"/>
      <c r="D222" s="8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16"/>
      <c r="P222" s="16"/>
      <c r="Q222" s="16"/>
      <c r="R222" s="16"/>
      <c r="S222" s="16"/>
      <c r="T222" s="16"/>
      <c r="U222" s="29"/>
      <c r="V222" s="29"/>
      <c r="W222" s="26"/>
      <c r="X222" s="26"/>
      <c r="Y222" s="16"/>
      <c r="Z222" s="16"/>
      <c r="AA222" s="1">
        <v>80</v>
      </c>
      <c r="AB222" s="2">
        <v>12.794692571970145</v>
      </c>
      <c r="AC222" s="18">
        <f t="shared" si="3"/>
        <v>80</v>
      </c>
      <c r="AD222" s="28">
        <v>1</v>
      </c>
    </row>
    <row r="223" spans="1:30" ht="11.25">
      <c r="A223" s="64" t="s">
        <v>416</v>
      </c>
      <c r="B223" s="29"/>
      <c r="C223" s="89"/>
      <c r="D223" s="89"/>
      <c r="E223" s="29"/>
      <c r="F223" s="29"/>
      <c r="G223" s="29"/>
      <c r="H223" s="29"/>
      <c r="I223" s="26">
        <v>80</v>
      </c>
      <c r="J223" s="26">
        <v>14.240461143869481</v>
      </c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16"/>
      <c r="V223" s="16"/>
      <c r="W223" s="16"/>
      <c r="X223" s="16"/>
      <c r="Y223" s="16"/>
      <c r="Z223" s="16"/>
      <c r="AA223" s="16"/>
      <c r="AB223" s="16"/>
      <c r="AC223" s="18">
        <f t="shared" si="3"/>
        <v>80</v>
      </c>
      <c r="AD223" s="28">
        <v>1</v>
      </c>
    </row>
    <row r="224" spans="1:30" ht="11.25">
      <c r="A224" s="62" t="s">
        <v>476</v>
      </c>
      <c r="B224" s="29"/>
      <c r="C224" s="89"/>
      <c r="D224" s="8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6">
        <v>80</v>
      </c>
      <c r="T224" s="26">
        <v>13.14858355970507</v>
      </c>
      <c r="U224" s="16"/>
      <c r="V224" s="16"/>
      <c r="W224" s="16"/>
      <c r="X224" s="16"/>
      <c r="Y224" s="16"/>
      <c r="Z224" s="16"/>
      <c r="AA224" s="16"/>
      <c r="AB224" s="16"/>
      <c r="AC224" s="18">
        <f t="shared" si="3"/>
        <v>80</v>
      </c>
      <c r="AD224" s="28">
        <v>1</v>
      </c>
    </row>
    <row r="225" spans="1:30" ht="11.25">
      <c r="A225" s="280" t="s">
        <v>936</v>
      </c>
      <c r="B225" s="29"/>
      <c r="C225" s="89"/>
      <c r="D225" s="8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6"/>
      <c r="T225" s="26"/>
      <c r="U225" s="16"/>
      <c r="V225" s="16"/>
      <c r="W225" s="16"/>
      <c r="X225" s="16"/>
      <c r="Y225" s="16"/>
      <c r="Z225" s="16"/>
      <c r="AA225" s="1">
        <v>80</v>
      </c>
      <c r="AB225" s="2">
        <v>12.489158716392021</v>
      </c>
      <c r="AC225" s="18">
        <f t="shared" si="3"/>
        <v>80</v>
      </c>
      <c r="AD225" s="28">
        <v>1</v>
      </c>
    </row>
    <row r="226" spans="1:30" ht="11.25">
      <c r="A226" s="161" t="s">
        <v>991</v>
      </c>
      <c r="B226" s="29"/>
      <c r="C226" s="89"/>
      <c r="D226" s="8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6"/>
      <c r="T226" s="26"/>
      <c r="U226" s="16"/>
      <c r="V226" s="16"/>
      <c r="W226" s="16"/>
      <c r="X226" s="16"/>
      <c r="Y226" s="16"/>
      <c r="Z226" s="16"/>
      <c r="AA226" s="1">
        <v>80</v>
      </c>
      <c r="AB226" s="2">
        <v>12.697106411744823</v>
      </c>
      <c r="AC226" s="18">
        <f t="shared" si="3"/>
        <v>80</v>
      </c>
      <c r="AD226" s="28">
        <v>1</v>
      </c>
    </row>
    <row r="227" spans="1:30" ht="11.25">
      <c r="A227" s="25" t="s">
        <v>415</v>
      </c>
      <c r="B227" s="29"/>
      <c r="C227" s="89"/>
      <c r="D227" s="89"/>
      <c r="E227" s="29"/>
      <c r="F227" s="29"/>
      <c r="G227" s="29"/>
      <c r="H227" s="29"/>
      <c r="I227" s="29"/>
      <c r="J227" s="29"/>
      <c r="K227" s="29"/>
      <c r="L227" s="29"/>
      <c r="M227" s="26">
        <v>80</v>
      </c>
      <c r="N227" s="26">
        <v>14.863025070562843</v>
      </c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8">
        <f t="shared" si="3"/>
        <v>80</v>
      </c>
      <c r="AD227" s="28">
        <v>1</v>
      </c>
    </row>
    <row r="228" spans="1:30" ht="11.25">
      <c r="A228" s="402" t="s">
        <v>287</v>
      </c>
      <c r="B228" s="402"/>
      <c r="C228" s="402"/>
      <c r="D228" s="402"/>
      <c r="E228" s="402"/>
      <c r="F228" s="402"/>
      <c r="G228" s="402"/>
      <c r="H228" s="402"/>
      <c r="I228" s="402"/>
      <c r="J228" s="402"/>
      <c r="K228" s="402"/>
      <c r="L228" s="402"/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  <c r="AA228" s="402"/>
      <c r="AB228" s="402"/>
      <c r="AC228" s="402"/>
      <c r="AD228" s="402"/>
    </row>
    <row r="229" spans="1:30" ht="11.25">
      <c r="A229" s="11" t="s">
        <v>105</v>
      </c>
      <c r="B229" s="12">
        <v>90</v>
      </c>
      <c r="C229" s="11"/>
      <c r="D229" s="14"/>
      <c r="E229" s="12">
        <v>40</v>
      </c>
      <c r="F229" s="13">
        <v>10.525418153909877</v>
      </c>
      <c r="G229" s="11"/>
      <c r="H229" s="14"/>
      <c r="I229" s="11">
        <v>40</v>
      </c>
      <c r="J229" s="8">
        <v>11.045723036534675</v>
      </c>
      <c r="K229" s="14">
        <v>40</v>
      </c>
      <c r="L229" s="8">
        <v>10.03577568182874</v>
      </c>
      <c r="M229" s="11">
        <v>40</v>
      </c>
      <c r="N229" s="8">
        <v>14.998177304841425</v>
      </c>
      <c r="O229" s="11"/>
      <c r="P229" s="8"/>
      <c r="Q229" s="1">
        <v>40</v>
      </c>
      <c r="R229" s="70">
        <v>14.325507361719062</v>
      </c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8">
        <f t="shared" si="3"/>
        <v>290</v>
      </c>
      <c r="AD229" s="12">
        <v>0</v>
      </c>
    </row>
    <row r="230" spans="1:30" s="45" customFormat="1" ht="11.25">
      <c r="A230" s="11" t="s">
        <v>288</v>
      </c>
      <c r="B230" s="12">
        <v>120</v>
      </c>
      <c r="C230" s="12">
        <v>40</v>
      </c>
      <c r="D230" s="13">
        <v>11.76470588235294</v>
      </c>
      <c r="E230" s="12">
        <v>60</v>
      </c>
      <c r="F230" s="13">
        <v>12.991048606168743</v>
      </c>
      <c r="G230" s="11">
        <v>60</v>
      </c>
      <c r="H230" s="14">
        <v>12.6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18">
        <f t="shared" si="3"/>
        <v>280</v>
      </c>
      <c r="AD230" s="12">
        <v>0</v>
      </c>
    </row>
    <row r="231" spans="1:30" ht="11.25">
      <c r="A231" s="398" t="s">
        <v>289</v>
      </c>
      <c r="B231" s="398"/>
      <c r="C231" s="398"/>
      <c r="D231" s="398"/>
      <c r="E231" s="398"/>
      <c r="F231" s="398"/>
      <c r="G231" s="398"/>
      <c r="H231" s="398"/>
      <c r="I231" s="398"/>
      <c r="J231" s="398"/>
      <c r="K231" s="398"/>
      <c r="L231" s="398"/>
      <c r="M231" s="398"/>
      <c r="N231" s="398"/>
      <c r="O231" s="398"/>
      <c r="P231" s="398"/>
      <c r="Q231" s="398"/>
      <c r="R231" s="398"/>
      <c r="S231" s="398"/>
      <c r="T231" s="398"/>
      <c r="U231" s="398"/>
      <c r="V231" s="398"/>
      <c r="W231" s="398"/>
      <c r="X231" s="398"/>
      <c r="Y231" s="398"/>
      <c r="Z231" s="398"/>
      <c r="AA231" s="398"/>
      <c r="AB231" s="398"/>
      <c r="AC231" s="398"/>
      <c r="AD231" s="398"/>
    </row>
    <row r="232" spans="1:30" ht="11.25">
      <c r="A232" s="15" t="s">
        <v>904</v>
      </c>
      <c r="B232" s="29"/>
      <c r="C232" s="89"/>
      <c r="D232" s="8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18">
        <v>40</v>
      </c>
      <c r="P232" s="18">
        <v>14.812528930720566</v>
      </c>
      <c r="Q232" s="18">
        <v>40</v>
      </c>
      <c r="R232" s="18">
        <v>16.120328377059533</v>
      </c>
      <c r="S232" s="18">
        <v>60</v>
      </c>
      <c r="T232" s="18">
        <v>14.9</v>
      </c>
      <c r="U232" s="18">
        <v>60</v>
      </c>
      <c r="V232" s="18">
        <v>12.92716500089772</v>
      </c>
      <c r="W232" s="29"/>
      <c r="X232" s="29"/>
      <c r="Y232" s="18">
        <v>40</v>
      </c>
      <c r="Z232" s="18">
        <v>16</v>
      </c>
      <c r="AA232" s="18"/>
      <c r="AB232" s="18"/>
      <c r="AC232" s="18">
        <f t="shared" si="3"/>
        <v>240</v>
      </c>
      <c r="AD232" s="19">
        <v>0</v>
      </c>
    </row>
    <row r="233" spans="1:30" ht="11.25">
      <c r="A233" s="15" t="s">
        <v>71</v>
      </c>
      <c r="B233" s="19">
        <v>90</v>
      </c>
      <c r="C233" s="18"/>
      <c r="D233" s="18"/>
      <c r="E233" s="19">
        <v>60</v>
      </c>
      <c r="F233" s="19">
        <v>15.312271083910302</v>
      </c>
      <c r="G233" s="18"/>
      <c r="H233" s="18"/>
      <c r="I233" s="16"/>
      <c r="J233" s="16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16"/>
      <c r="V233" s="16"/>
      <c r="W233" s="18">
        <v>40</v>
      </c>
      <c r="X233" s="18">
        <v>15.2</v>
      </c>
      <c r="Y233" s="18">
        <v>40</v>
      </c>
      <c r="Z233" s="18">
        <v>14</v>
      </c>
      <c r="AA233" s="18"/>
      <c r="AB233" s="18"/>
      <c r="AC233" s="18">
        <f t="shared" si="3"/>
        <v>230</v>
      </c>
      <c r="AD233" s="19">
        <v>0</v>
      </c>
    </row>
    <row r="234" spans="1:30" ht="11.25">
      <c r="A234" s="15" t="s">
        <v>290</v>
      </c>
      <c r="B234" s="29"/>
      <c r="C234" s="89"/>
      <c r="D234" s="89"/>
      <c r="E234" s="29"/>
      <c r="F234" s="29"/>
      <c r="G234" s="18">
        <v>40</v>
      </c>
      <c r="H234" s="18">
        <v>12.3</v>
      </c>
      <c r="I234" s="18">
        <v>60</v>
      </c>
      <c r="J234" s="18">
        <v>14.163772619265217</v>
      </c>
      <c r="K234" s="29"/>
      <c r="L234" s="29"/>
      <c r="M234" s="18">
        <v>60</v>
      </c>
      <c r="N234" s="18">
        <v>15.019867549668875</v>
      </c>
      <c r="O234" s="29">
        <v>60</v>
      </c>
      <c r="P234" s="29">
        <v>14.456863663744059</v>
      </c>
      <c r="Q234" s="29"/>
      <c r="R234" s="29"/>
      <c r="S234" s="29"/>
      <c r="T234" s="29"/>
      <c r="U234" s="16"/>
      <c r="V234" s="16"/>
      <c r="W234" s="16"/>
      <c r="X234" s="16"/>
      <c r="Y234" s="16"/>
      <c r="Z234" s="16"/>
      <c r="AA234" s="16"/>
      <c r="AB234" s="16"/>
      <c r="AC234" s="18">
        <f t="shared" si="3"/>
        <v>220</v>
      </c>
      <c r="AD234" s="19">
        <v>0</v>
      </c>
    </row>
    <row r="235" spans="1:30" ht="11.25">
      <c r="A235" s="15" t="s">
        <v>122</v>
      </c>
      <c r="B235" s="19">
        <v>40</v>
      </c>
      <c r="C235" s="19">
        <v>40</v>
      </c>
      <c r="D235" s="19">
        <v>12.182741116751268</v>
      </c>
      <c r="E235" s="19">
        <v>40</v>
      </c>
      <c r="F235" s="19">
        <v>13.47704690449079</v>
      </c>
      <c r="G235" s="18">
        <v>40</v>
      </c>
      <c r="H235" s="18">
        <v>11.033338102732866</v>
      </c>
      <c r="I235" s="18">
        <v>60</v>
      </c>
      <c r="J235" s="18">
        <v>13.935797140544917</v>
      </c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16"/>
      <c r="V235" s="16"/>
      <c r="W235" s="16"/>
      <c r="X235" s="16"/>
      <c r="Y235" s="16"/>
      <c r="Z235" s="16"/>
      <c r="AA235" s="16"/>
      <c r="AB235" s="16"/>
      <c r="AC235" s="18">
        <f t="shared" si="3"/>
        <v>220</v>
      </c>
      <c r="AD235" s="19">
        <v>0</v>
      </c>
    </row>
    <row r="236" spans="1:30" ht="11.25">
      <c r="A236" s="15" t="s">
        <v>65</v>
      </c>
      <c r="B236" s="19">
        <v>160</v>
      </c>
      <c r="C236" s="18"/>
      <c r="D236" s="18"/>
      <c r="E236" s="19">
        <v>60</v>
      </c>
      <c r="F236" s="19">
        <v>15.509256489115996</v>
      </c>
      <c r="G236" s="18"/>
      <c r="H236" s="18"/>
      <c r="I236" s="16"/>
      <c r="J236" s="16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16"/>
      <c r="V236" s="16"/>
      <c r="W236" s="16"/>
      <c r="X236" s="16"/>
      <c r="Y236" s="16"/>
      <c r="Z236" s="16"/>
      <c r="AA236" s="16"/>
      <c r="AB236" s="16"/>
      <c r="AC236" s="18">
        <f t="shared" si="3"/>
        <v>220</v>
      </c>
      <c r="AD236" s="19">
        <v>0</v>
      </c>
    </row>
    <row r="237" spans="1:30" ht="11.25">
      <c r="A237" s="15" t="s">
        <v>291</v>
      </c>
      <c r="B237" s="19">
        <v>150</v>
      </c>
      <c r="C237" s="18"/>
      <c r="D237" s="18"/>
      <c r="E237" s="19">
        <v>60</v>
      </c>
      <c r="F237" s="19">
        <v>15.785819559312538</v>
      </c>
      <c r="G237" s="18"/>
      <c r="H237" s="18"/>
      <c r="I237" s="16"/>
      <c r="J237" s="16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16"/>
      <c r="V237" s="16"/>
      <c r="W237" s="16"/>
      <c r="X237" s="16"/>
      <c r="Y237" s="16"/>
      <c r="Z237" s="16"/>
      <c r="AA237" s="16"/>
      <c r="AB237" s="16"/>
      <c r="AC237" s="18">
        <f t="shared" si="3"/>
        <v>210</v>
      </c>
      <c r="AD237" s="19">
        <v>0</v>
      </c>
    </row>
    <row r="238" spans="1:30" ht="11.25">
      <c r="A238" s="15" t="s">
        <v>67</v>
      </c>
      <c r="B238" s="19">
        <v>90</v>
      </c>
      <c r="C238" s="18"/>
      <c r="D238" s="18"/>
      <c r="E238" s="19">
        <v>60</v>
      </c>
      <c r="F238" s="19">
        <v>16.435646075609046</v>
      </c>
      <c r="G238" s="18"/>
      <c r="H238" s="18"/>
      <c r="I238" s="16"/>
      <c r="J238" s="16"/>
      <c r="K238" s="18">
        <v>60</v>
      </c>
      <c r="L238" s="18">
        <v>15.12446171620628</v>
      </c>
      <c r="M238" s="18"/>
      <c r="N238" s="18"/>
      <c r="O238" s="18"/>
      <c r="P238" s="18"/>
      <c r="Q238" s="18"/>
      <c r="R238" s="18"/>
      <c r="S238" s="18"/>
      <c r="T238" s="18"/>
      <c r="U238" s="16"/>
      <c r="V238" s="16"/>
      <c r="W238" s="16"/>
      <c r="X238" s="16"/>
      <c r="Y238" s="16"/>
      <c r="Z238" s="16"/>
      <c r="AA238" s="16"/>
      <c r="AB238" s="16"/>
      <c r="AC238" s="18">
        <f t="shared" si="3"/>
        <v>210</v>
      </c>
      <c r="AD238" s="19">
        <v>0</v>
      </c>
    </row>
    <row r="239" spans="1:30" ht="11.25">
      <c r="A239" s="15" t="s">
        <v>292</v>
      </c>
      <c r="B239" s="19">
        <v>200</v>
      </c>
      <c r="C239" s="18"/>
      <c r="D239" s="18"/>
      <c r="E239" s="18"/>
      <c r="F239" s="18"/>
      <c r="G239" s="18"/>
      <c r="H239" s="18"/>
      <c r="I239" s="16"/>
      <c r="J239" s="16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16"/>
      <c r="V239" s="16"/>
      <c r="W239" s="16"/>
      <c r="X239" s="16"/>
      <c r="Y239" s="16"/>
      <c r="Z239" s="16"/>
      <c r="AA239" s="16"/>
      <c r="AB239" s="16"/>
      <c r="AC239" s="18">
        <f t="shared" si="3"/>
        <v>200</v>
      </c>
      <c r="AD239" s="19">
        <v>0</v>
      </c>
    </row>
    <row r="240" spans="1:30" ht="11.25">
      <c r="A240" s="15" t="s">
        <v>152</v>
      </c>
      <c r="B240" s="19">
        <v>30</v>
      </c>
      <c r="C240" s="16"/>
      <c r="D240" s="16"/>
      <c r="E240" s="16"/>
      <c r="F240" s="16"/>
      <c r="G240" s="16"/>
      <c r="H240" s="16"/>
      <c r="I240" s="18">
        <v>40</v>
      </c>
      <c r="J240" s="18">
        <v>13.504739296878917</v>
      </c>
      <c r="K240" s="18">
        <v>40</v>
      </c>
      <c r="L240" s="18">
        <v>16.53715116946752</v>
      </c>
      <c r="M240" s="18">
        <v>40</v>
      </c>
      <c r="N240" s="18">
        <v>16.32190422215925</v>
      </c>
      <c r="O240" s="18"/>
      <c r="P240" s="18"/>
      <c r="Q240" s="18"/>
      <c r="R240" s="18"/>
      <c r="S240" s="18"/>
      <c r="T240" s="18"/>
      <c r="U240" s="16"/>
      <c r="V240" s="16"/>
      <c r="W240" s="16"/>
      <c r="X240" s="16"/>
      <c r="Y240" s="18">
        <v>40</v>
      </c>
      <c r="Z240" s="18">
        <v>14</v>
      </c>
      <c r="AA240" s="18"/>
      <c r="AB240" s="18"/>
      <c r="AC240" s="18">
        <f t="shared" si="3"/>
        <v>190</v>
      </c>
      <c r="AD240" s="19">
        <v>0</v>
      </c>
    </row>
    <row r="241" spans="1:30" ht="11.25">
      <c r="A241" s="67" t="s">
        <v>295</v>
      </c>
      <c r="B241" s="19">
        <v>120</v>
      </c>
      <c r="C241" s="18"/>
      <c r="D241" s="18"/>
      <c r="E241" s="18"/>
      <c r="F241" s="18"/>
      <c r="G241" s="18"/>
      <c r="H241" s="18"/>
      <c r="I241" s="16"/>
      <c r="J241" s="16"/>
      <c r="K241" s="18">
        <v>60</v>
      </c>
      <c r="L241" s="18">
        <v>16.428770631037192</v>
      </c>
      <c r="M241" s="29"/>
      <c r="N241" s="29"/>
      <c r="O241" s="29"/>
      <c r="P241" s="29"/>
      <c r="Q241" s="29"/>
      <c r="R241" s="29"/>
      <c r="S241" s="29"/>
      <c r="T241" s="29"/>
      <c r="U241" s="16"/>
      <c r="V241" s="16"/>
      <c r="W241" s="16"/>
      <c r="X241" s="16"/>
      <c r="Y241" s="16"/>
      <c r="Z241" s="16"/>
      <c r="AA241" s="16"/>
      <c r="AB241" s="16"/>
      <c r="AC241" s="18">
        <f t="shared" si="3"/>
        <v>180</v>
      </c>
      <c r="AD241" s="19">
        <v>0</v>
      </c>
    </row>
    <row r="242" spans="1:30" ht="11.25">
      <c r="A242" s="15" t="s">
        <v>83</v>
      </c>
      <c r="B242" s="19">
        <v>180</v>
      </c>
      <c r="C242" s="18"/>
      <c r="D242" s="18"/>
      <c r="E242" s="18"/>
      <c r="F242" s="18"/>
      <c r="G242" s="18"/>
      <c r="H242" s="18"/>
      <c r="I242" s="16"/>
      <c r="J242" s="16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16"/>
      <c r="V242" s="16"/>
      <c r="W242" s="16"/>
      <c r="X242" s="16"/>
      <c r="Y242" s="16"/>
      <c r="Z242" s="16"/>
      <c r="AA242" s="16"/>
      <c r="AB242" s="16"/>
      <c r="AC242" s="18">
        <f t="shared" si="3"/>
        <v>180</v>
      </c>
      <c r="AD242" s="19">
        <v>0</v>
      </c>
    </row>
    <row r="243" spans="1:30" ht="11.25">
      <c r="A243" s="15" t="s">
        <v>294</v>
      </c>
      <c r="B243" s="19">
        <v>180</v>
      </c>
      <c r="C243" s="18"/>
      <c r="D243" s="18"/>
      <c r="E243" s="18"/>
      <c r="F243" s="18"/>
      <c r="G243" s="18"/>
      <c r="H243" s="18"/>
      <c r="I243" s="16"/>
      <c r="J243" s="16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16"/>
      <c r="V243" s="16"/>
      <c r="W243" s="16"/>
      <c r="X243" s="16"/>
      <c r="Y243" s="16"/>
      <c r="Z243" s="16"/>
      <c r="AA243" s="16"/>
      <c r="AB243" s="16"/>
      <c r="AC243" s="18">
        <f t="shared" si="3"/>
        <v>180</v>
      </c>
      <c r="AD243" s="19">
        <v>0</v>
      </c>
    </row>
    <row r="244" spans="1:30" ht="11.25">
      <c r="A244" s="15" t="s">
        <v>293</v>
      </c>
      <c r="B244" s="19">
        <v>180</v>
      </c>
      <c r="C244" s="18"/>
      <c r="D244" s="18"/>
      <c r="E244" s="18"/>
      <c r="F244" s="18"/>
      <c r="G244" s="18"/>
      <c r="H244" s="18"/>
      <c r="I244" s="16"/>
      <c r="J244" s="16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16"/>
      <c r="V244" s="16"/>
      <c r="W244" s="16"/>
      <c r="X244" s="16"/>
      <c r="Y244" s="16"/>
      <c r="Z244" s="16"/>
      <c r="AA244" s="16"/>
      <c r="AB244" s="16"/>
      <c r="AC244" s="18">
        <f t="shared" si="3"/>
        <v>180</v>
      </c>
      <c r="AD244" s="19">
        <v>0</v>
      </c>
    </row>
    <row r="245" spans="1:30" ht="11.25">
      <c r="A245" s="15" t="s">
        <v>300</v>
      </c>
      <c r="B245" s="19">
        <v>60</v>
      </c>
      <c r="C245" s="18"/>
      <c r="D245" s="18"/>
      <c r="E245" s="18"/>
      <c r="F245" s="18"/>
      <c r="G245" s="18"/>
      <c r="H245" s="18"/>
      <c r="I245" s="18">
        <v>60</v>
      </c>
      <c r="J245" s="18">
        <v>14.58635294117647</v>
      </c>
      <c r="K245" s="29"/>
      <c r="L245" s="29"/>
      <c r="M245" s="29"/>
      <c r="N245" s="29"/>
      <c r="O245" s="29"/>
      <c r="P245" s="29"/>
      <c r="Q245" s="29"/>
      <c r="R245" s="29"/>
      <c r="S245" s="18">
        <v>60</v>
      </c>
      <c r="T245" s="18">
        <v>14</v>
      </c>
      <c r="U245" s="16"/>
      <c r="V245" s="16"/>
      <c r="W245" s="16"/>
      <c r="X245" s="16"/>
      <c r="Y245" s="16"/>
      <c r="Z245" s="16"/>
      <c r="AA245" s="16"/>
      <c r="AB245" s="16"/>
      <c r="AC245" s="18">
        <f t="shared" si="3"/>
        <v>180</v>
      </c>
      <c r="AD245" s="19">
        <v>0</v>
      </c>
    </row>
    <row r="246" spans="1:30" ht="11.25">
      <c r="A246" s="15" t="s">
        <v>315</v>
      </c>
      <c r="B246" s="19">
        <v>90</v>
      </c>
      <c r="C246" s="18"/>
      <c r="D246" s="18"/>
      <c r="E246" s="18"/>
      <c r="F246" s="18"/>
      <c r="G246" s="18"/>
      <c r="H246" s="18"/>
      <c r="I246" s="16"/>
      <c r="J246" s="16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18">
        <v>40</v>
      </c>
      <c r="V246" s="18">
        <v>12.666021637786965</v>
      </c>
      <c r="W246" s="16"/>
      <c r="X246" s="16"/>
      <c r="Y246" s="178">
        <v>40</v>
      </c>
      <c r="Z246" s="18">
        <v>13.118338343809786</v>
      </c>
      <c r="AA246" s="178"/>
      <c r="AB246" s="18"/>
      <c r="AC246" s="18">
        <f t="shared" si="3"/>
        <v>170</v>
      </c>
      <c r="AD246" s="19">
        <v>0</v>
      </c>
    </row>
    <row r="247" spans="1:30" ht="11.25">
      <c r="A247" s="67" t="s">
        <v>296</v>
      </c>
      <c r="B247" s="19">
        <v>170</v>
      </c>
      <c r="C247" s="18"/>
      <c r="D247" s="18"/>
      <c r="E247" s="18"/>
      <c r="F247" s="18"/>
      <c r="G247" s="18"/>
      <c r="H247" s="18"/>
      <c r="I247" s="16"/>
      <c r="J247" s="16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16"/>
      <c r="V247" s="16"/>
      <c r="W247" s="16"/>
      <c r="X247" s="16"/>
      <c r="Y247" s="16"/>
      <c r="Z247" s="16"/>
      <c r="AA247" s="16"/>
      <c r="AB247" s="16"/>
      <c r="AC247" s="18">
        <f t="shared" si="3"/>
        <v>170</v>
      </c>
      <c r="AD247" s="19">
        <v>0</v>
      </c>
    </row>
    <row r="248" spans="1:30" ht="11.25">
      <c r="A248" s="15" t="s">
        <v>72</v>
      </c>
      <c r="B248" s="18"/>
      <c r="C248" s="19"/>
      <c r="D248" s="19"/>
      <c r="E248" s="19">
        <v>60</v>
      </c>
      <c r="F248" s="19">
        <v>14.5132029832695</v>
      </c>
      <c r="G248" s="18"/>
      <c r="H248" s="18"/>
      <c r="I248" s="18">
        <v>60</v>
      </c>
      <c r="J248" s="18">
        <v>14.71305833768453</v>
      </c>
      <c r="K248" s="18">
        <v>40</v>
      </c>
      <c r="L248" s="18">
        <v>13.471583378810323</v>
      </c>
      <c r="M248" s="18"/>
      <c r="N248" s="18"/>
      <c r="O248" s="18"/>
      <c r="P248" s="18"/>
      <c r="Q248" s="18"/>
      <c r="R248" s="18"/>
      <c r="S248" s="18"/>
      <c r="T248" s="18"/>
      <c r="U248" s="16"/>
      <c r="V248" s="16"/>
      <c r="W248" s="16"/>
      <c r="X248" s="16"/>
      <c r="Y248" s="16"/>
      <c r="Z248" s="16"/>
      <c r="AA248" s="16"/>
      <c r="AB248" s="16"/>
      <c r="AC248" s="18">
        <f t="shared" si="3"/>
        <v>160</v>
      </c>
      <c r="AD248" s="19">
        <v>0</v>
      </c>
    </row>
    <row r="249" spans="1:30" ht="11.25">
      <c r="A249" s="7" t="s">
        <v>225</v>
      </c>
      <c r="B249" s="29"/>
      <c r="C249" s="89"/>
      <c r="D249" s="89"/>
      <c r="E249" s="29"/>
      <c r="F249" s="29"/>
      <c r="G249" s="29"/>
      <c r="H249" s="29"/>
      <c r="I249" s="29"/>
      <c r="J249" s="29"/>
      <c r="K249" s="18"/>
      <c r="L249" s="18"/>
      <c r="M249" s="18">
        <v>60</v>
      </c>
      <c r="N249" s="18">
        <v>14.1</v>
      </c>
      <c r="O249" s="18"/>
      <c r="P249" s="18"/>
      <c r="Q249" s="18"/>
      <c r="R249" s="18"/>
      <c r="S249" s="18"/>
      <c r="T249" s="18"/>
      <c r="U249" s="18">
        <v>40</v>
      </c>
      <c r="V249" s="18">
        <v>13.161502604880724</v>
      </c>
      <c r="W249" s="18">
        <v>60</v>
      </c>
      <c r="X249" s="18">
        <v>16.4</v>
      </c>
      <c r="Y249" s="18"/>
      <c r="Z249" s="18"/>
      <c r="AA249" s="18"/>
      <c r="AB249" s="18"/>
      <c r="AC249" s="18">
        <f t="shared" si="3"/>
        <v>160</v>
      </c>
      <c r="AD249" s="19">
        <v>0</v>
      </c>
    </row>
    <row r="250" spans="1:30" ht="11.25">
      <c r="A250" s="15" t="s">
        <v>305</v>
      </c>
      <c r="B250" s="19">
        <v>40</v>
      </c>
      <c r="C250" s="18"/>
      <c r="D250" s="18"/>
      <c r="E250" s="19">
        <v>40</v>
      </c>
      <c r="F250" s="19">
        <v>13.398464759246336</v>
      </c>
      <c r="G250" s="18"/>
      <c r="H250" s="18"/>
      <c r="I250" s="16"/>
      <c r="J250" s="16"/>
      <c r="K250" s="18">
        <v>40</v>
      </c>
      <c r="L250" s="18">
        <v>11.37410810668492</v>
      </c>
      <c r="M250" s="18"/>
      <c r="N250" s="18"/>
      <c r="O250" s="18"/>
      <c r="P250" s="18"/>
      <c r="Q250" s="18">
        <v>40</v>
      </c>
      <c r="R250" s="18">
        <v>16.245612681760324</v>
      </c>
      <c r="S250" s="18"/>
      <c r="T250" s="18"/>
      <c r="U250" s="16"/>
      <c r="V250" s="16"/>
      <c r="W250" s="16"/>
      <c r="X250" s="16"/>
      <c r="Y250" s="16"/>
      <c r="Z250" s="16"/>
      <c r="AA250" s="16"/>
      <c r="AB250" s="16"/>
      <c r="AC250" s="18">
        <f t="shared" si="3"/>
        <v>160</v>
      </c>
      <c r="AD250" s="19">
        <v>0</v>
      </c>
    </row>
    <row r="251" spans="1:30" ht="11.25">
      <c r="A251" s="15" t="s">
        <v>265</v>
      </c>
      <c r="B251" s="29"/>
      <c r="C251" s="89"/>
      <c r="D251" s="8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18">
        <v>40</v>
      </c>
      <c r="P251" s="18">
        <v>14.142604596346494</v>
      </c>
      <c r="Q251" s="18">
        <v>40</v>
      </c>
      <c r="R251" s="18">
        <v>15.396129584090664</v>
      </c>
      <c r="S251" s="18">
        <v>40</v>
      </c>
      <c r="T251" s="18">
        <v>15.6</v>
      </c>
      <c r="U251" s="18">
        <v>40</v>
      </c>
      <c r="V251" s="18">
        <v>13.948082138705926</v>
      </c>
      <c r="W251" s="29"/>
      <c r="X251" s="29"/>
      <c r="Y251" s="29"/>
      <c r="Z251" s="29"/>
      <c r="AA251" s="1">
        <v>80</v>
      </c>
      <c r="AB251" s="2">
        <v>15.85030269675289</v>
      </c>
      <c r="AC251" s="18">
        <f t="shared" si="3"/>
        <v>240</v>
      </c>
      <c r="AD251" s="19">
        <v>0</v>
      </c>
    </row>
    <row r="252" spans="1:30" ht="11.25">
      <c r="A252" s="15" t="s">
        <v>95</v>
      </c>
      <c r="B252" s="18"/>
      <c r="C252" s="19"/>
      <c r="D252" s="19"/>
      <c r="E252" s="19">
        <v>40</v>
      </c>
      <c r="F252" s="19">
        <v>13.041115739902192</v>
      </c>
      <c r="G252" s="18"/>
      <c r="H252" s="18"/>
      <c r="I252" s="16"/>
      <c r="J252" s="16"/>
      <c r="K252" s="18">
        <v>40</v>
      </c>
      <c r="L252" s="18">
        <v>12.432906911487489</v>
      </c>
      <c r="M252" s="18"/>
      <c r="N252" s="18"/>
      <c r="O252" s="18">
        <v>40</v>
      </c>
      <c r="P252" s="18">
        <v>14.058381333593672</v>
      </c>
      <c r="Q252" s="18"/>
      <c r="R252" s="29"/>
      <c r="S252" s="29"/>
      <c r="T252" s="29"/>
      <c r="U252" s="16"/>
      <c r="V252" s="16"/>
      <c r="W252" s="18">
        <v>40</v>
      </c>
      <c r="X252" s="18">
        <v>14.4</v>
      </c>
      <c r="Y252" s="18"/>
      <c r="Z252" s="18"/>
      <c r="AA252" s="18"/>
      <c r="AB252" s="18"/>
      <c r="AC252" s="18">
        <f t="shared" si="3"/>
        <v>160</v>
      </c>
      <c r="AD252" s="19">
        <v>0</v>
      </c>
    </row>
    <row r="253" spans="1:30" ht="11.25">
      <c r="A253" s="15" t="s">
        <v>172</v>
      </c>
      <c r="B253" s="19">
        <v>160</v>
      </c>
      <c r="C253" s="18"/>
      <c r="D253" s="18"/>
      <c r="E253" s="18"/>
      <c r="F253" s="18"/>
      <c r="G253" s="18"/>
      <c r="H253" s="18"/>
      <c r="I253" s="16"/>
      <c r="J253" s="16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16"/>
      <c r="V253" s="16"/>
      <c r="W253" s="16"/>
      <c r="X253" s="16"/>
      <c r="Y253" s="16"/>
      <c r="Z253" s="16"/>
      <c r="AA253" s="16"/>
      <c r="AB253" s="16"/>
      <c r="AC253" s="18">
        <f t="shared" si="3"/>
        <v>160</v>
      </c>
      <c r="AD253" s="19">
        <v>0</v>
      </c>
    </row>
    <row r="254" spans="1:30" ht="11.25">
      <c r="A254" s="15" t="s">
        <v>103</v>
      </c>
      <c r="B254" s="19">
        <v>120</v>
      </c>
      <c r="C254" s="18"/>
      <c r="D254" s="18"/>
      <c r="E254" s="19">
        <v>40</v>
      </c>
      <c r="F254" s="19">
        <v>14.11349603057924</v>
      </c>
      <c r="G254" s="18"/>
      <c r="H254" s="18"/>
      <c r="I254" s="16"/>
      <c r="J254" s="16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16"/>
      <c r="V254" s="16"/>
      <c r="W254" s="16"/>
      <c r="X254" s="16"/>
      <c r="Y254" s="16"/>
      <c r="Z254" s="16"/>
      <c r="AA254" s="16"/>
      <c r="AB254" s="16"/>
      <c r="AC254" s="18">
        <f t="shared" si="3"/>
        <v>160</v>
      </c>
      <c r="AD254" s="19">
        <v>0</v>
      </c>
    </row>
    <row r="255" spans="1:30" ht="11.25">
      <c r="A255" s="63" t="s">
        <v>224</v>
      </c>
      <c r="B255" s="19">
        <v>60</v>
      </c>
      <c r="C255" s="89"/>
      <c r="D255" s="89"/>
      <c r="E255" s="29"/>
      <c r="F255" s="29"/>
      <c r="G255" s="29"/>
      <c r="H255" s="29"/>
      <c r="I255" s="18">
        <v>60</v>
      </c>
      <c r="J255" s="18">
        <v>11.248877235322404</v>
      </c>
      <c r="K255" s="18">
        <v>40</v>
      </c>
      <c r="L255" s="18">
        <v>15.181065837330664</v>
      </c>
      <c r="M255" s="18"/>
      <c r="N255" s="18"/>
      <c r="O255" s="18"/>
      <c r="P255" s="18"/>
      <c r="Q255" s="18"/>
      <c r="R255" s="18"/>
      <c r="S255" s="18"/>
      <c r="T255" s="18"/>
      <c r="U255" s="16"/>
      <c r="V255" s="16"/>
      <c r="W255" s="16"/>
      <c r="X255" s="16"/>
      <c r="Y255" s="16"/>
      <c r="Z255" s="16"/>
      <c r="AA255" s="16"/>
      <c r="AB255" s="16"/>
      <c r="AC255" s="18">
        <f t="shared" si="3"/>
        <v>160</v>
      </c>
      <c r="AD255" s="19">
        <v>0</v>
      </c>
    </row>
    <row r="256" spans="1:30" ht="11.25">
      <c r="A256" s="67" t="s">
        <v>299</v>
      </c>
      <c r="B256" s="19">
        <v>150</v>
      </c>
      <c r="C256" s="18"/>
      <c r="D256" s="18"/>
      <c r="E256" s="18"/>
      <c r="F256" s="18"/>
      <c r="G256" s="18"/>
      <c r="H256" s="18"/>
      <c r="I256" s="16"/>
      <c r="J256" s="16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16"/>
      <c r="V256" s="16"/>
      <c r="W256" s="16"/>
      <c r="X256" s="16"/>
      <c r="Y256" s="16"/>
      <c r="Z256" s="16"/>
      <c r="AA256" s="16"/>
      <c r="AB256" s="16"/>
      <c r="AC256" s="18">
        <f t="shared" si="3"/>
        <v>150</v>
      </c>
      <c r="AD256" s="19">
        <v>0</v>
      </c>
    </row>
    <row r="257" spans="1:30" ht="11.25">
      <c r="A257" s="15" t="s">
        <v>298</v>
      </c>
      <c r="B257" s="19">
        <v>150</v>
      </c>
      <c r="C257" s="18"/>
      <c r="D257" s="18"/>
      <c r="E257" s="18"/>
      <c r="F257" s="18"/>
      <c r="G257" s="18"/>
      <c r="H257" s="18"/>
      <c r="I257" s="16"/>
      <c r="J257" s="16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16"/>
      <c r="V257" s="16"/>
      <c r="W257" s="16"/>
      <c r="X257" s="16"/>
      <c r="Y257" s="16"/>
      <c r="Z257" s="16"/>
      <c r="AA257" s="16"/>
      <c r="AB257" s="16"/>
      <c r="AC257" s="18">
        <f t="shared" si="3"/>
        <v>150</v>
      </c>
      <c r="AD257" s="19">
        <v>0</v>
      </c>
    </row>
    <row r="258" spans="1:30" ht="11.25">
      <c r="A258" s="15" t="s">
        <v>297</v>
      </c>
      <c r="B258" s="19">
        <v>30</v>
      </c>
      <c r="C258" s="18"/>
      <c r="D258" s="18"/>
      <c r="E258" s="18">
        <v>60</v>
      </c>
      <c r="F258" s="18">
        <v>14.1</v>
      </c>
      <c r="G258" s="18">
        <v>60</v>
      </c>
      <c r="H258" s="18">
        <v>15.6</v>
      </c>
      <c r="I258" s="16"/>
      <c r="J258" s="16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16"/>
      <c r="V258" s="16"/>
      <c r="W258" s="16"/>
      <c r="X258" s="16"/>
      <c r="Y258" s="16"/>
      <c r="Z258" s="16"/>
      <c r="AA258" s="16"/>
      <c r="AB258" s="16"/>
      <c r="AC258" s="18">
        <f t="shared" si="3"/>
        <v>150</v>
      </c>
      <c r="AD258" s="19">
        <v>0</v>
      </c>
    </row>
    <row r="259" spans="1:30" ht="11.25">
      <c r="A259" s="67" t="s">
        <v>180</v>
      </c>
      <c r="B259" s="19">
        <v>30</v>
      </c>
      <c r="C259" s="18"/>
      <c r="D259" s="18"/>
      <c r="E259" s="18"/>
      <c r="F259" s="18"/>
      <c r="G259" s="18"/>
      <c r="H259" s="18"/>
      <c r="I259" s="18">
        <v>60</v>
      </c>
      <c r="J259" s="18">
        <v>13.394263490520174</v>
      </c>
      <c r="K259" s="18">
        <v>60</v>
      </c>
      <c r="L259" s="18">
        <v>12.541975941857878</v>
      </c>
      <c r="M259" s="18"/>
      <c r="N259" s="18"/>
      <c r="O259" s="18"/>
      <c r="P259" s="18"/>
      <c r="Q259" s="18"/>
      <c r="R259" s="18"/>
      <c r="S259" s="18"/>
      <c r="T259" s="18"/>
      <c r="U259" s="16"/>
      <c r="V259" s="16"/>
      <c r="W259" s="16"/>
      <c r="X259" s="16"/>
      <c r="Y259" s="16"/>
      <c r="Z259" s="16"/>
      <c r="AA259" s="16"/>
      <c r="AB259" s="16"/>
      <c r="AC259" s="18">
        <f t="shared" si="3"/>
        <v>150</v>
      </c>
      <c r="AD259" s="19">
        <v>0</v>
      </c>
    </row>
    <row r="260" spans="1:30" ht="11.25">
      <c r="A260" s="15" t="s">
        <v>89</v>
      </c>
      <c r="B260" s="19">
        <v>140</v>
      </c>
      <c r="C260" s="18"/>
      <c r="D260" s="18"/>
      <c r="E260" s="18"/>
      <c r="F260" s="18"/>
      <c r="G260" s="18"/>
      <c r="H260" s="18"/>
      <c r="I260" s="16"/>
      <c r="J260" s="16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16"/>
      <c r="V260" s="16"/>
      <c r="W260" s="16"/>
      <c r="X260" s="16"/>
      <c r="Y260" s="16"/>
      <c r="Z260" s="16"/>
      <c r="AA260" s="16"/>
      <c r="AB260" s="16"/>
      <c r="AC260" s="18">
        <f t="shared" si="3"/>
        <v>140</v>
      </c>
      <c r="AD260" s="19">
        <v>0</v>
      </c>
    </row>
    <row r="261" spans="1:30" ht="11.25">
      <c r="A261" s="63" t="s">
        <v>226</v>
      </c>
      <c r="B261" s="29"/>
      <c r="C261" s="89"/>
      <c r="D261" s="89"/>
      <c r="E261" s="29"/>
      <c r="F261" s="29"/>
      <c r="G261" s="29"/>
      <c r="H261" s="29"/>
      <c r="I261" s="18">
        <v>40</v>
      </c>
      <c r="J261" s="18">
        <v>15.16187759238753</v>
      </c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18">
        <v>40</v>
      </c>
      <c r="V261" s="18">
        <v>14.087394018447776</v>
      </c>
      <c r="W261" s="16"/>
      <c r="X261" s="16"/>
      <c r="Y261" s="18">
        <v>60</v>
      </c>
      <c r="Z261" s="18">
        <v>13</v>
      </c>
      <c r="AA261" s="18"/>
      <c r="AB261" s="18"/>
      <c r="AC261" s="18">
        <f t="shared" si="3"/>
        <v>140</v>
      </c>
      <c r="AD261" s="19">
        <v>0</v>
      </c>
    </row>
    <row r="262" spans="1:30" ht="11.25">
      <c r="A262" s="20" t="s">
        <v>117</v>
      </c>
      <c r="B262" s="87"/>
      <c r="C262" s="19"/>
      <c r="D262" s="19"/>
      <c r="E262" s="19">
        <v>40</v>
      </c>
      <c r="F262" s="19">
        <v>14.720915968104682</v>
      </c>
      <c r="G262" s="18">
        <v>60</v>
      </c>
      <c r="H262" s="18">
        <v>13.9</v>
      </c>
      <c r="I262" s="16"/>
      <c r="J262" s="16"/>
      <c r="K262" s="18">
        <v>40</v>
      </c>
      <c r="L262" s="18">
        <v>12.43451729894652</v>
      </c>
      <c r="M262" s="18"/>
      <c r="N262" s="18"/>
      <c r="O262" s="18"/>
      <c r="P262" s="18"/>
      <c r="Q262" s="18"/>
      <c r="R262" s="18"/>
      <c r="S262" s="18"/>
      <c r="T262" s="18"/>
      <c r="U262" s="16"/>
      <c r="V262" s="16"/>
      <c r="W262" s="16"/>
      <c r="X262" s="16"/>
      <c r="Y262" s="16"/>
      <c r="Z262" s="16"/>
      <c r="AA262" s="16"/>
      <c r="AB262" s="16"/>
      <c r="AC262" s="18">
        <f t="shared" si="3"/>
        <v>140</v>
      </c>
      <c r="AD262" s="93">
        <v>0</v>
      </c>
    </row>
    <row r="263" spans="1:30" ht="11.25">
      <c r="A263" s="15" t="s">
        <v>97</v>
      </c>
      <c r="B263" s="19">
        <v>30</v>
      </c>
      <c r="C263" s="19"/>
      <c r="D263" s="19"/>
      <c r="E263" s="19">
        <v>40</v>
      </c>
      <c r="F263" s="19">
        <v>13.109580311352532</v>
      </c>
      <c r="G263" s="18"/>
      <c r="H263" s="18"/>
      <c r="I263" s="18">
        <v>60</v>
      </c>
      <c r="J263" s="18">
        <v>15.442599673670705</v>
      </c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16"/>
      <c r="V263" s="16"/>
      <c r="W263" s="16"/>
      <c r="X263" s="16"/>
      <c r="Y263" s="16"/>
      <c r="Z263" s="16"/>
      <c r="AA263" s="16"/>
      <c r="AB263" s="16"/>
      <c r="AC263" s="18">
        <f t="shared" si="3"/>
        <v>130</v>
      </c>
      <c r="AD263" s="19">
        <v>0</v>
      </c>
    </row>
    <row r="264" spans="1:30" ht="11.25">
      <c r="A264" s="15" t="s">
        <v>310</v>
      </c>
      <c r="B264" s="19">
        <v>120</v>
      </c>
      <c r="C264" s="18"/>
      <c r="D264" s="18"/>
      <c r="E264" s="18"/>
      <c r="F264" s="18"/>
      <c r="G264" s="18"/>
      <c r="H264" s="18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8">
        <f t="shared" si="3"/>
        <v>120</v>
      </c>
      <c r="AD264" s="19">
        <v>0</v>
      </c>
    </row>
    <row r="265" spans="1:30" ht="11.25">
      <c r="A265" s="15" t="s">
        <v>143</v>
      </c>
      <c r="B265" s="19">
        <v>120</v>
      </c>
      <c r="C265" s="18"/>
      <c r="D265" s="18"/>
      <c r="E265" s="18"/>
      <c r="F265" s="18"/>
      <c r="G265" s="18"/>
      <c r="H265" s="18"/>
      <c r="I265" s="16"/>
      <c r="J265" s="16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16"/>
      <c r="V265" s="16"/>
      <c r="W265" s="16"/>
      <c r="X265" s="16"/>
      <c r="Y265" s="16"/>
      <c r="Z265" s="16"/>
      <c r="AA265" s="16"/>
      <c r="AB265" s="16"/>
      <c r="AC265" s="18">
        <f t="shared" si="3"/>
        <v>120</v>
      </c>
      <c r="AD265" s="19">
        <v>0</v>
      </c>
    </row>
    <row r="266" spans="1:30" ht="11.25">
      <c r="A266" s="15" t="s">
        <v>309</v>
      </c>
      <c r="B266" s="19">
        <v>120</v>
      </c>
      <c r="C266" s="18"/>
      <c r="D266" s="18"/>
      <c r="E266" s="18"/>
      <c r="F266" s="18"/>
      <c r="G266" s="18"/>
      <c r="H266" s="18"/>
      <c r="I266" s="16"/>
      <c r="J266" s="16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16"/>
      <c r="V266" s="16"/>
      <c r="W266" s="16"/>
      <c r="X266" s="16"/>
      <c r="Y266" s="16"/>
      <c r="Z266" s="16"/>
      <c r="AA266" s="16"/>
      <c r="AB266" s="16"/>
      <c r="AC266" s="18">
        <f t="shared" si="3"/>
        <v>120</v>
      </c>
      <c r="AD266" s="19">
        <v>0</v>
      </c>
    </row>
    <row r="267" spans="1:30" ht="11.25">
      <c r="A267" s="15" t="s">
        <v>308</v>
      </c>
      <c r="B267" s="19">
        <v>120</v>
      </c>
      <c r="C267" s="18"/>
      <c r="D267" s="18"/>
      <c r="E267" s="18"/>
      <c r="F267" s="18"/>
      <c r="G267" s="18"/>
      <c r="H267" s="18"/>
      <c r="I267" s="16"/>
      <c r="J267" s="16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16"/>
      <c r="V267" s="16"/>
      <c r="W267" s="16"/>
      <c r="X267" s="16"/>
      <c r="Y267" s="16"/>
      <c r="Z267" s="16"/>
      <c r="AA267" s="16"/>
      <c r="AB267" s="16"/>
      <c r="AC267" s="18">
        <f t="shared" si="3"/>
        <v>120</v>
      </c>
      <c r="AD267" s="19">
        <v>0</v>
      </c>
    </row>
    <row r="268" spans="1:30" ht="11.25">
      <c r="A268" s="15" t="s">
        <v>307</v>
      </c>
      <c r="B268" s="19">
        <v>120</v>
      </c>
      <c r="C268" s="18"/>
      <c r="D268" s="18"/>
      <c r="E268" s="18"/>
      <c r="F268" s="18"/>
      <c r="G268" s="18"/>
      <c r="H268" s="18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8">
        <f t="shared" si="3"/>
        <v>120</v>
      </c>
      <c r="AD268" s="19">
        <v>0</v>
      </c>
    </row>
    <row r="269" spans="1:30" ht="11.25">
      <c r="A269" s="15" t="s">
        <v>148</v>
      </c>
      <c r="B269" s="19">
        <v>120</v>
      </c>
      <c r="C269" s="18"/>
      <c r="D269" s="18"/>
      <c r="E269" s="18"/>
      <c r="F269" s="18"/>
      <c r="G269" s="18"/>
      <c r="H269" s="18"/>
      <c r="I269" s="16"/>
      <c r="J269" s="16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16"/>
      <c r="V269" s="16"/>
      <c r="W269" s="16"/>
      <c r="X269" s="16"/>
      <c r="Y269" s="16"/>
      <c r="Z269" s="16"/>
      <c r="AA269" s="16"/>
      <c r="AB269" s="16"/>
      <c r="AC269" s="18">
        <f t="shared" si="3"/>
        <v>120</v>
      </c>
      <c r="AD269" s="19">
        <v>0</v>
      </c>
    </row>
    <row r="270" spans="1:30" ht="11.25">
      <c r="A270" s="15" t="s">
        <v>261</v>
      </c>
      <c r="B270" s="29"/>
      <c r="C270" s="89"/>
      <c r="D270" s="8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18">
        <v>60</v>
      </c>
      <c r="P270" s="18">
        <v>13.70906321401371</v>
      </c>
      <c r="Q270" s="18">
        <v>60</v>
      </c>
      <c r="R270" s="18">
        <v>13.909459720522893</v>
      </c>
      <c r="S270" s="29"/>
      <c r="T270" s="29"/>
      <c r="U270" s="16"/>
      <c r="V270" s="16"/>
      <c r="W270" s="16"/>
      <c r="X270" s="16"/>
      <c r="Y270" s="16"/>
      <c r="Z270" s="16"/>
      <c r="AA270" s="16"/>
      <c r="AB270" s="16"/>
      <c r="AC270" s="18">
        <f aca="true" t="shared" si="4" ref="AC270:AC333">B270+C270+E270+G270+I270+K270+M270+O270+Q270+S270+U270+W270+Y270+AA270</f>
        <v>120</v>
      </c>
      <c r="AD270" s="19">
        <v>0</v>
      </c>
    </row>
    <row r="271" spans="1:30" ht="11.25">
      <c r="A271" s="15" t="s">
        <v>247</v>
      </c>
      <c r="B271" s="29"/>
      <c r="C271" s="89"/>
      <c r="D271" s="8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18">
        <v>60</v>
      </c>
      <c r="P271" s="18">
        <v>15.184534270650262</v>
      </c>
      <c r="Q271" s="18">
        <v>60</v>
      </c>
      <c r="R271" s="18">
        <v>15.587789564840875</v>
      </c>
      <c r="S271" s="29"/>
      <c r="T271" s="29"/>
      <c r="U271" s="16"/>
      <c r="V271" s="16"/>
      <c r="W271" s="16"/>
      <c r="X271" s="16"/>
      <c r="Y271" s="16"/>
      <c r="Z271" s="16"/>
      <c r="AA271" s="16"/>
      <c r="AB271" s="16"/>
      <c r="AC271" s="18">
        <f t="shared" si="4"/>
        <v>120</v>
      </c>
      <c r="AD271" s="19">
        <v>0</v>
      </c>
    </row>
    <row r="272" spans="1:30" ht="11.25">
      <c r="A272" s="15" t="s">
        <v>306</v>
      </c>
      <c r="B272" s="19">
        <v>120</v>
      </c>
      <c r="C272" s="18"/>
      <c r="D272" s="18"/>
      <c r="E272" s="18"/>
      <c r="F272" s="18"/>
      <c r="G272" s="18"/>
      <c r="H272" s="18"/>
      <c r="I272" s="16"/>
      <c r="J272" s="16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16"/>
      <c r="V272" s="16"/>
      <c r="W272" s="16"/>
      <c r="X272" s="16"/>
      <c r="Y272" s="16"/>
      <c r="Z272" s="16"/>
      <c r="AA272" s="16"/>
      <c r="AB272" s="16"/>
      <c r="AC272" s="18">
        <f t="shared" si="4"/>
        <v>120</v>
      </c>
      <c r="AD272" s="19">
        <v>0</v>
      </c>
    </row>
    <row r="273" spans="1:30" ht="11.25">
      <c r="A273" s="15" t="s">
        <v>304</v>
      </c>
      <c r="B273" s="19">
        <v>120</v>
      </c>
      <c r="C273" s="18"/>
      <c r="D273" s="18"/>
      <c r="E273" s="18"/>
      <c r="F273" s="18"/>
      <c r="G273" s="18"/>
      <c r="H273" s="18"/>
      <c r="I273" s="16"/>
      <c r="J273" s="16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16"/>
      <c r="V273" s="16"/>
      <c r="W273" s="16"/>
      <c r="X273" s="16"/>
      <c r="Y273" s="16"/>
      <c r="Z273" s="16"/>
      <c r="AA273" s="16"/>
      <c r="AB273" s="16"/>
      <c r="AC273" s="18">
        <f t="shared" si="4"/>
        <v>120</v>
      </c>
      <c r="AD273" s="19">
        <v>0</v>
      </c>
    </row>
    <row r="274" spans="1:30" ht="11.25">
      <c r="A274" s="15" t="s">
        <v>98</v>
      </c>
      <c r="B274" s="19">
        <v>40</v>
      </c>
      <c r="C274" s="19">
        <v>40</v>
      </c>
      <c r="D274" s="19">
        <v>11.822660098522167</v>
      </c>
      <c r="E274" s="19">
        <v>40</v>
      </c>
      <c r="F274" s="19">
        <v>13.10918249681374</v>
      </c>
      <c r="G274" s="18"/>
      <c r="H274" s="18"/>
      <c r="I274" s="16"/>
      <c r="J274" s="16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16"/>
      <c r="V274" s="16"/>
      <c r="W274" s="16"/>
      <c r="X274" s="16"/>
      <c r="Y274" s="16"/>
      <c r="Z274" s="16"/>
      <c r="AA274" s="16"/>
      <c r="AB274" s="16"/>
      <c r="AC274" s="18">
        <f t="shared" si="4"/>
        <v>120</v>
      </c>
      <c r="AD274" s="19">
        <v>0</v>
      </c>
    </row>
    <row r="275" spans="1:30" ht="11.25">
      <c r="A275" s="20" t="s">
        <v>323</v>
      </c>
      <c r="B275" s="87"/>
      <c r="C275" s="19"/>
      <c r="D275" s="19"/>
      <c r="E275" s="19">
        <v>40</v>
      </c>
      <c r="F275" s="19">
        <v>14.630924762501483</v>
      </c>
      <c r="G275" s="18">
        <v>40</v>
      </c>
      <c r="H275" s="18">
        <v>15.965878504285895</v>
      </c>
      <c r="I275" s="16"/>
      <c r="J275" s="16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16"/>
      <c r="V275" s="16"/>
      <c r="W275" s="18">
        <v>40</v>
      </c>
      <c r="X275" s="18">
        <v>16.3</v>
      </c>
      <c r="Y275" s="18"/>
      <c r="Z275" s="18"/>
      <c r="AA275" s="18"/>
      <c r="AB275" s="18"/>
      <c r="AC275" s="18">
        <f t="shared" si="4"/>
        <v>120</v>
      </c>
      <c r="AD275" s="93">
        <v>0</v>
      </c>
    </row>
    <row r="276" spans="1:30" ht="11.25">
      <c r="A276" s="15" t="s">
        <v>159</v>
      </c>
      <c r="B276" s="19">
        <v>60</v>
      </c>
      <c r="C276" s="18"/>
      <c r="D276" s="18"/>
      <c r="E276" s="18"/>
      <c r="F276" s="18"/>
      <c r="G276" s="18"/>
      <c r="H276" s="18"/>
      <c r="I276" s="16"/>
      <c r="J276" s="16"/>
      <c r="K276" s="18">
        <v>60</v>
      </c>
      <c r="L276" s="18">
        <v>15.581792387044029</v>
      </c>
      <c r="M276" s="18"/>
      <c r="N276" s="18"/>
      <c r="O276" s="18"/>
      <c r="P276" s="18"/>
      <c r="Q276" s="18"/>
      <c r="R276" s="18"/>
      <c r="S276" s="18"/>
      <c r="T276" s="18"/>
      <c r="U276" s="16"/>
      <c r="V276" s="16"/>
      <c r="W276" s="16"/>
      <c r="X276" s="16"/>
      <c r="Y276" s="16"/>
      <c r="Z276" s="16"/>
      <c r="AA276" s="1">
        <v>80</v>
      </c>
      <c r="AB276" s="2">
        <v>13.988051872359025</v>
      </c>
      <c r="AC276" s="18">
        <f t="shared" si="4"/>
        <v>200</v>
      </c>
      <c r="AD276" s="19">
        <v>0</v>
      </c>
    </row>
    <row r="277" spans="1:30" ht="11.25">
      <c r="A277" s="67" t="s">
        <v>303</v>
      </c>
      <c r="B277" s="19">
        <v>120</v>
      </c>
      <c r="C277" s="18"/>
      <c r="D277" s="18"/>
      <c r="E277" s="18"/>
      <c r="F277" s="18"/>
      <c r="G277" s="18"/>
      <c r="H277" s="18"/>
      <c r="I277" s="16"/>
      <c r="J277" s="16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16"/>
      <c r="V277" s="16"/>
      <c r="W277" s="16"/>
      <c r="X277" s="16"/>
      <c r="Y277" s="16"/>
      <c r="Z277" s="16"/>
      <c r="AA277" s="16"/>
      <c r="AB277" s="16"/>
      <c r="AC277" s="18">
        <f t="shared" si="4"/>
        <v>120</v>
      </c>
      <c r="AD277" s="19">
        <v>0</v>
      </c>
    </row>
    <row r="278" spans="1:30" ht="11.25">
      <c r="A278" s="7" t="s">
        <v>240</v>
      </c>
      <c r="B278" s="29"/>
      <c r="C278" s="89"/>
      <c r="D278" s="89"/>
      <c r="E278" s="29"/>
      <c r="F278" s="29"/>
      <c r="G278" s="29"/>
      <c r="H278" s="29"/>
      <c r="I278" s="29"/>
      <c r="J278" s="29"/>
      <c r="K278" s="18">
        <v>40</v>
      </c>
      <c r="L278" s="18">
        <v>11.59373616199026</v>
      </c>
      <c r="M278" s="18"/>
      <c r="N278" s="18"/>
      <c r="O278" s="18">
        <v>80</v>
      </c>
      <c r="P278" s="18">
        <v>14.315538323889056</v>
      </c>
      <c r="Q278" s="16"/>
      <c r="R278" s="29"/>
      <c r="S278" s="16"/>
      <c r="T278" s="29"/>
      <c r="U278" s="16"/>
      <c r="V278" s="16"/>
      <c r="W278" s="16"/>
      <c r="X278" s="16"/>
      <c r="Y278" s="16"/>
      <c r="Z278" s="16"/>
      <c r="AA278" s="16"/>
      <c r="AB278" s="16"/>
      <c r="AC278" s="18">
        <f t="shared" si="4"/>
        <v>120</v>
      </c>
      <c r="AD278" s="19">
        <v>0</v>
      </c>
    </row>
    <row r="279" spans="1:30" ht="11.25">
      <c r="A279" s="67" t="s">
        <v>302</v>
      </c>
      <c r="B279" s="19">
        <v>120</v>
      </c>
      <c r="C279" s="18"/>
      <c r="D279" s="18"/>
      <c r="E279" s="18"/>
      <c r="F279" s="18"/>
      <c r="G279" s="18"/>
      <c r="H279" s="18"/>
      <c r="I279" s="16"/>
      <c r="J279" s="16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16"/>
      <c r="V279" s="16"/>
      <c r="W279" s="16"/>
      <c r="X279" s="16"/>
      <c r="Y279" s="16"/>
      <c r="Z279" s="16"/>
      <c r="AA279" s="16"/>
      <c r="AB279" s="16"/>
      <c r="AC279" s="18">
        <f t="shared" si="4"/>
        <v>120</v>
      </c>
      <c r="AD279" s="19">
        <v>0</v>
      </c>
    </row>
    <row r="280" spans="1:30" ht="11.25">
      <c r="A280" s="15" t="s">
        <v>301</v>
      </c>
      <c r="B280" s="19">
        <v>120</v>
      </c>
      <c r="C280" s="18"/>
      <c r="D280" s="18"/>
      <c r="E280" s="18"/>
      <c r="F280" s="18"/>
      <c r="G280" s="18"/>
      <c r="H280" s="18"/>
      <c r="I280" s="16"/>
      <c r="J280" s="16"/>
      <c r="K280" s="29"/>
      <c r="L280" s="29"/>
      <c r="M280" s="29"/>
      <c r="N280" s="29"/>
      <c r="O280" s="18"/>
      <c r="P280" s="18"/>
      <c r="Q280" s="18"/>
      <c r="R280" s="29"/>
      <c r="S280" s="29"/>
      <c r="T280" s="29"/>
      <c r="U280" s="16"/>
      <c r="V280" s="16"/>
      <c r="W280" s="16"/>
      <c r="X280" s="16"/>
      <c r="Y280" s="16"/>
      <c r="Z280" s="16"/>
      <c r="AA280" s="16"/>
      <c r="AB280" s="16"/>
      <c r="AC280" s="18">
        <f t="shared" si="4"/>
        <v>120</v>
      </c>
      <c r="AD280" s="19">
        <v>0</v>
      </c>
    </row>
    <row r="281" spans="1:30" ht="11.25">
      <c r="A281" s="15" t="s">
        <v>173</v>
      </c>
      <c r="B281" s="19">
        <v>60</v>
      </c>
      <c r="C281" s="18"/>
      <c r="D281" s="18"/>
      <c r="E281" s="18"/>
      <c r="F281" s="18"/>
      <c r="G281" s="18"/>
      <c r="H281" s="18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8">
        <v>60</v>
      </c>
      <c r="V281" s="18">
        <v>15.728537100415059</v>
      </c>
      <c r="W281" s="16"/>
      <c r="X281" s="16"/>
      <c r="Y281" s="16"/>
      <c r="Z281" s="16"/>
      <c r="AA281" s="16"/>
      <c r="AB281" s="16"/>
      <c r="AC281" s="18">
        <f t="shared" si="4"/>
        <v>120</v>
      </c>
      <c r="AD281" s="19">
        <v>0</v>
      </c>
    </row>
    <row r="282" spans="1:30" ht="11.25">
      <c r="A282" s="15" t="s">
        <v>175</v>
      </c>
      <c r="B282" s="19">
        <v>60</v>
      </c>
      <c r="C282" s="18"/>
      <c r="D282" s="18"/>
      <c r="E282" s="18"/>
      <c r="F282" s="18"/>
      <c r="G282" s="18"/>
      <c r="H282" s="18"/>
      <c r="I282" s="16"/>
      <c r="J282" s="16"/>
      <c r="K282" s="29"/>
      <c r="L282" s="29"/>
      <c r="M282" s="29"/>
      <c r="N282" s="29"/>
      <c r="O282" s="18">
        <v>60</v>
      </c>
      <c r="P282" s="18">
        <v>15.53956834532374</v>
      </c>
      <c r="Q282" s="18"/>
      <c r="R282" s="29"/>
      <c r="S282" s="29"/>
      <c r="T282" s="29"/>
      <c r="U282" s="18"/>
      <c r="V282" s="18"/>
      <c r="W282" s="16"/>
      <c r="X282" s="16"/>
      <c r="Y282" s="16"/>
      <c r="Z282" s="16"/>
      <c r="AA282" s="16"/>
      <c r="AB282" s="16"/>
      <c r="AC282" s="18">
        <f t="shared" si="4"/>
        <v>120</v>
      </c>
      <c r="AD282" s="19">
        <v>0</v>
      </c>
    </row>
    <row r="283" spans="1:30" ht="11.25">
      <c r="A283" s="15" t="s">
        <v>68</v>
      </c>
      <c r="B283" s="18"/>
      <c r="C283" s="19"/>
      <c r="D283" s="19"/>
      <c r="E283" s="19">
        <v>60</v>
      </c>
      <c r="F283" s="19">
        <v>15.787742572086394</v>
      </c>
      <c r="G283" s="18"/>
      <c r="H283" s="18"/>
      <c r="I283" s="16"/>
      <c r="J283" s="16"/>
      <c r="K283" s="18">
        <v>60</v>
      </c>
      <c r="L283" s="18">
        <v>15.509627697131435</v>
      </c>
      <c r="M283" s="18"/>
      <c r="N283" s="18"/>
      <c r="O283" s="18"/>
      <c r="P283" s="18"/>
      <c r="Q283" s="18"/>
      <c r="R283" s="18"/>
      <c r="S283" s="18"/>
      <c r="T283" s="18"/>
      <c r="U283" s="16"/>
      <c r="V283" s="16"/>
      <c r="W283" s="16"/>
      <c r="X283" s="16"/>
      <c r="Y283" s="16"/>
      <c r="Z283" s="16"/>
      <c r="AA283" s="16"/>
      <c r="AB283" s="16"/>
      <c r="AC283" s="18">
        <f t="shared" si="4"/>
        <v>120</v>
      </c>
      <c r="AD283" s="19">
        <v>0</v>
      </c>
    </row>
    <row r="284" spans="1:30" ht="11.25">
      <c r="A284" s="15" t="s">
        <v>179</v>
      </c>
      <c r="B284" s="19">
        <v>120</v>
      </c>
      <c r="C284" s="18"/>
      <c r="D284" s="18"/>
      <c r="E284" s="18"/>
      <c r="F284" s="18"/>
      <c r="G284" s="18"/>
      <c r="H284" s="18"/>
      <c r="I284" s="16"/>
      <c r="J284" s="16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16"/>
      <c r="V284" s="16"/>
      <c r="W284" s="16"/>
      <c r="X284" s="16"/>
      <c r="Y284" s="16"/>
      <c r="Z284" s="16"/>
      <c r="AA284" s="16"/>
      <c r="AB284" s="16"/>
      <c r="AC284" s="18">
        <f t="shared" si="4"/>
        <v>120</v>
      </c>
      <c r="AD284" s="19">
        <v>0</v>
      </c>
    </row>
    <row r="285" spans="1:30" s="45" customFormat="1" ht="11.25">
      <c r="A285" s="15" t="s">
        <v>262</v>
      </c>
      <c r="B285" s="29"/>
      <c r="C285" s="89"/>
      <c r="D285" s="8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18">
        <v>40</v>
      </c>
      <c r="P285" s="18">
        <v>14.729950900163663</v>
      </c>
      <c r="Q285" s="18"/>
      <c r="R285" s="18"/>
      <c r="S285" s="18"/>
      <c r="T285" s="18"/>
      <c r="U285" s="18">
        <v>40</v>
      </c>
      <c r="V285" s="18">
        <v>15.55411535968892</v>
      </c>
      <c r="W285" s="18">
        <v>40</v>
      </c>
      <c r="X285" s="18">
        <v>16.2</v>
      </c>
      <c r="Y285" s="18"/>
      <c r="Z285" s="18"/>
      <c r="AA285" s="18"/>
      <c r="AB285" s="18"/>
      <c r="AC285" s="18">
        <f t="shared" si="4"/>
        <v>120</v>
      </c>
      <c r="AD285" s="19">
        <v>0</v>
      </c>
    </row>
    <row r="286" spans="1:30" ht="11.25">
      <c r="A286" s="67" t="s">
        <v>182</v>
      </c>
      <c r="B286" s="19">
        <v>72</v>
      </c>
      <c r="C286" s="18"/>
      <c r="D286" s="18"/>
      <c r="E286" s="18"/>
      <c r="F286" s="18"/>
      <c r="G286" s="18"/>
      <c r="H286" s="18"/>
      <c r="I286" s="18">
        <v>40</v>
      </c>
      <c r="J286" s="18">
        <v>13.436678753201823</v>
      </c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16"/>
      <c r="V286" s="16"/>
      <c r="W286" s="16"/>
      <c r="X286" s="16"/>
      <c r="Y286" s="16"/>
      <c r="Z286" s="16"/>
      <c r="AA286" s="16"/>
      <c r="AB286" s="16"/>
      <c r="AC286" s="18">
        <f t="shared" si="4"/>
        <v>112</v>
      </c>
      <c r="AD286" s="19">
        <v>0</v>
      </c>
    </row>
    <row r="287" spans="1:30" ht="11.25">
      <c r="A287" s="15" t="s">
        <v>312</v>
      </c>
      <c r="B287" s="19">
        <v>30</v>
      </c>
      <c r="C287" s="19">
        <v>40</v>
      </c>
      <c r="D287" s="19">
        <v>11.940298507462687</v>
      </c>
      <c r="E287" s="18"/>
      <c r="F287" s="18"/>
      <c r="G287" s="18"/>
      <c r="H287" s="18"/>
      <c r="I287" s="16"/>
      <c r="J287" s="16"/>
      <c r="K287" s="18">
        <v>40</v>
      </c>
      <c r="L287" s="18">
        <v>12.83041283041283</v>
      </c>
      <c r="M287" s="18"/>
      <c r="N287" s="18"/>
      <c r="O287" s="18"/>
      <c r="P287" s="18"/>
      <c r="Q287" s="18"/>
      <c r="R287" s="18"/>
      <c r="S287" s="18"/>
      <c r="T287" s="18"/>
      <c r="U287" s="16"/>
      <c r="V287" s="16"/>
      <c r="W287" s="16"/>
      <c r="X287" s="16"/>
      <c r="Y287" s="16"/>
      <c r="Z287" s="16"/>
      <c r="AA287" s="16"/>
      <c r="AB287" s="16"/>
      <c r="AC287" s="18">
        <f t="shared" si="4"/>
        <v>110</v>
      </c>
      <c r="AD287" s="19">
        <v>0</v>
      </c>
    </row>
    <row r="288" spans="1:30" ht="11.25">
      <c r="A288" s="15" t="s">
        <v>311</v>
      </c>
      <c r="B288" s="19">
        <v>70</v>
      </c>
      <c r="C288" s="18"/>
      <c r="D288" s="18"/>
      <c r="E288" s="18"/>
      <c r="F288" s="18"/>
      <c r="G288" s="18"/>
      <c r="H288" s="18"/>
      <c r="I288" s="16"/>
      <c r="J288" s="16"/>
      <c r="K288" s="18">
        <v>40</v>
      </c>
      <c r="L288" s="18">
        <v>16</v>
      </c>
      <c r="M288" s="18"/>
      <c r="N288" s="18"/>
      <c r="O288" s="18"/>
      <c r="P288" s="18"/>
      <c r="Q288" s="18"/>
      <c r="R288" s="18"/>
      <c r="S288" s="18"/>
      <c r="T288" s="18"/>
      <c r="U288" s="16"/>
      <c r="V288" s="16"/>
      <c r="W288" s="16"/>
      <c r="X288" s="16"/>
      <c r="Y288" s="16"/>
      <c r="Z288" s="16"/>
      <c r="AA288" s="16"/>
      <c r="AB288" s="16"/>
      <c r="AC288" s="18">
        <f t="shared" si="4"/>
        <v>110</v>
      </c>
      <c r="AD288" s="19">
        <v>0</v>
      </c>
    </row>
    <row r="289" spans="1:30" ht="11.25">
      <c r="A289" s="15" t="s">
        <v>475</v>
      </c>
      <c r="B289" s="29"/>
      <c r="C289" s="89"/>
      <c r="D289" s="8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18">
        <v>40</v>
      </c>
      <c r="P289" s="18">
        <v>11.761502858698611</v>
      </c>
      <c r="Q289" s="18">
        <v>60</v>
      </c>
      <c r="R289" s="18">
        <v>13.023816701839012</v>
      </c>
      <c r="S289" s="18"/>
      <c r="T289" s="18"/>
      <c r="U289" s="16"/>
      <c r="V289" s="16"/>
      <c r="W289" s="16"/>
      <c r="X289" s="16"/>
      <c r="Y289" s="16"/>
      <c r="Z289" s="16"/>
      <c r="AA289" s="16"/>
      <c r="AB289" s="16"/>
      <c r="AC289" s="18">
        <f t="shared" si="4"/>
        <v>100</v>
      </c>
      <c r="AD289" s="19">
        <v>0</v>
      </c>
    </row>
    <row r="290" spans="1:30" ht="11.25">
      <c r="A290" s="15" t="s">
        <v>367</v>
      </c>
      <c r="B290" s="29"/>
      <c r="C290" s="89"/>
      <c r="D290" s="8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18">
        <v>40</v>
      </c>
      <c r="P290" s="18">
        <v>12.119681858351218</v>
      </c>
      <c r="Q290" s="18">
        <v>60</v>
      </c>
      <c r="R290" s="18">
        <v>12.996389891696749</v>
      </c>
      <c r="S290" s="18"/>
      <c r="T290" s="18"/>
      <c r="U290" s="16"/>
      <c r="V290" s="16"/>
      <c r="W290" s="16"/>
      <c r="X290" s="16"/>
      <c r="Y290" s="16"/>
      <c r="Z290" s="16"/>
      <c r="AA290" s="16"/>
      <c r="AB290" s="16"/>
      <c r="AC290" s="18">
        <f t="shared" si="4"/>
        <v>100</v>
      </c>
      <c r="AD290" s="19">
        <v>0</v>
      </c>
    </row>
    <row r="291" spans="1:30" ht="11.25">
      <c r="A291" s="68" t="s">
        <v>375</v>
      </c>
      <c r="B291" s="29"/>
      <c r="C291" s="89"/>
      <c r="D291" s="8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18">
        <v>40</v>
      </c>
      <c r="R291" s="18">
        <v>16.021910304690174</v>
      </c>
      <c r="S291" s="18">
        <v>60</v>
      </c>
      <c r="T291" s="18">
        <v>14.9</v>
      </c>
      <c r="U291" s="16"/>
      <c r="V291" s="16"/>
      <c r="W291" s="16"/>
      <c r="X291" s="16"/>
      <c r="Y291" s="16"/>
      <c r="Z291" s="16"/>
      <c r="AA291" s="16"/>
      <c r="AB291" s="16"/>
      <c r="AC291" s="18">
        <f t="shared" si="4"/>
        <v>100</v>
      </c>
      <c r="AD291" s="19">
        <v>0</v>
      </c>
    </row>
    <row r="292" spans="1:30" ht="11.25">
      <c r="A292" s="67" t="s">
        <v>313</v>
      </c>
      <c r="B292" s="19">
        <v>100</v>
      </c>
      <c r="C292" s="18"/>
      <c r="D292" s="18"/>
      <c r="E292" s="18"/>
      <c r="F292" s="18"/>
      <c r="G292" s="18"/>
      <c r="H292" s="18"/>
      <c r="I292" s="16"/>
      <c r="J292" s="16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16"/>
      <c r="V292" s="16"/>
      <c r="W292" s="16"/>
      <c r="X292" s="16"/>
      <c r="Y292" s="16"/>
      <c r="Z292" s="16"/>
      <c r="AA292" s="16"/>
      <c r="AB292" s="16"/>
      <c r="AC292" s="18">
        <f t="shared" si="4"/>
        <v>100</v>
      </c>
      <c r="AD292" s="19">
        <v>0</v>
      </c>
    </row>
    <row r="293" spans="1:30" ht="11.25">
      <c r="A293" s="15" t="s">
        <v>365</v>
      </c>
      <c r="B293" s="29"/>
      <c r="C293" s="89"/>
      <c r="D293" s="8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18">
        <v>40</v>
      </c>
      <c r="P293" s="18">
        <v>12.116962344856601</v>
      </c>
      <c r="Q293" s="18">
        <v>60</v>
      </c>
      <c r="R293" s="18">
        <v>13.042690658776644</v>
      </c>
      <c r="S293" s="18"/>
      <c r="T293" s="18"/>
      <c r="U293" s="16"/>
      <c r="V293" s="16"/>
      <c r="W293" s="16"/>
      <c r="X293" s="16"/>
      <c r="Y293" s="16"/>
      <c r="Z293" s="16"/>
      <c r="AA293" s="16"/>
      <c r="AB293" s="16"/>
      <c r="AC293" s="18">
        <f t="shared" si="4"/>
        <v>100</v>
      </c>
      <c r="AD293" s="19">
        <v>0</v>
      </c>
    </row>
    <row r="294" spans="1:30" ht="11.25">
      <c r="A294" s="15" t="s">
        <v>154</v>
      </c>
      <c r="B294" s="19">
        <v>60</v>
      </c>
      <c r="C294" s="18"/>
      <c r="D294" s="18"/>
      <c r="E294" s="18"/>
      <c r="F294" s="18"/>
      <c r="G294" s="18"/>
      <c r="H294" s="18"/>
      <c r="I294" s="16"/>
      <c r="J294" s="16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18">
        <v>40</v>
      </c>
      <c r="V294" s="18">
        <v>13.671318712617488</v>
      </c>
      <c r="W294" s="16"/>
      <c r="X294" s="16"/>
      <c r="Y294" s="16"/>
      <c r="Z294" s="16"/>
      <c r="AA294" s="16"/>
      <c r="AB294" s="16"/>
      <c r="AC294" s="18">
        <f t="shared" si="4"/>
        <v>100</v>
      </c>
      <c r="AD294" s="19">
        <v>0</v>
      </c>
    </row>
    <row r="295" spans="1:30" ht="11.25">
      <c r="A295" s="15" t="s">
        <v>263</v>
      </c>
      <c r="B295" s="29"/>
      <c r="C295" s="89"/>
      <c r="D295" s="8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18">
        <v>40</v>
      </c>
      <c r="P295" s="18">
        <v>14.967259120673527</v>
      </c>
      <c r="Q295" s="18">
        <v>60</v>
      </c>
      <c r="R295" s="18">
        <v>14.99687565090606</v>
      </c>
      <c r="S295" s="18"/>
      <c r="T295" s="18"/>
      <c r="U295" s="16"/>
      <c r="V295" s="16"/>
      <c r="W295" s="16"/>
      <c r="X295" s="16"/>
      <c r="Y295" s="16"/>
      <c r="Z295" s="16"/>
      <c r="AA295" s="16"/>
      <c r="AB295" s="16"/>
      <c r="AC295" s="18">
        <f t="shared" si="4"/>
        <v>100</v>
      </c>
      <c r="AD295" s="19">
        <v>0</v>
      </c>
    </row>
    <row r="296" spans="1:30" ht="11.25">
      <c r="A296" s="21" t="s">
        <v>129</v>
      </c>
      <c r="B296" s="88"/>
      <c r="C296" s="19">
        <v>40</v>
      </c>
      <c r="D296" s="19">
        <v>11.267605633802816</v>
      </c>
      <c r="E296" s="18"/>
      <c r="F296" s="18"/>
      <c r="G296" s="18"/>
      <c r="H296" s="18"/>
      <c r="I296" s="16"/>
      <c r="J296" s="16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18">
        <v>60</v>
      </c>
      <c r="V296" s="18">
        <v>16.01660981758861</v>
      </c>
      <c r="W296" s="16"/>
      <c r="X296" s="16"/>
      <c r="Y296" s="16"/>
      <c r="Z296" s="16"/>
      <c r="AA296" s="16"/>
      <c r="AB296" s="16"/>
      <c r="AC296" s="18">
        <f t="shared" si="4"/>
        <v>100</v>
      </c>
      <c r="AD296" s="94">
        <v>0</v>
      </c>
    </row>
    <row r="297" spans="1:30" ht="11.25">
      <c r="A297" s="15" t="s">
        <v>167</v>
      </c>
      <c r="B297" s="19">
        <v>60</v>
      </c>
      <c r="C297" s="18"/>
      <c r="D297" s="18"/>
      <c r="E297" s="18"/>
      <c r="F297" s="18"/>
      <c r="G297" s="18"/>
      <c r="H297" s="18"/>
      <c r="I297" s="16"/>
      <c r="J297" s="16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18">
        <v>40</v>
      </c>
      <c r="V297" s="18">
        <v>14.11349603057924</v>
      </c>
      <c r="W297" s="16"/>
      <c r="X297" s="16"/>
      <c r="Y297" s="16"/>
      <c r="Z297" s="16"/>
      <c r="AA297" s="16"/>
      <c r="AB297" s="16"/>
      <c r="AC297" s="18">
        <f t="shared" si="4"/>
        <v>100</v>
      </c>
      <c r="AD297" s="19">
        <v>0</v>
      </c>
    </row>
    <row r="298" spans="1:30" ht="11.25">
      <c r="A298" s="63" t="s">
        <v>197</v>
      </c>
      <c r="B298" s="29"/>
      <c r="C298" s="89"/>
      <c r="D298" s="89"/>
      <c r="E298" s="29"/>
      <c r="F298" s="29"/>
      <c r="G298" s="29"/>
      <c r="H298" s="29"/>
      <c r="I298" s="18">
        <v>40</v>
      </c>
      <c r="J298" s="18">
        <v>14.099413571628036</v>
      </c>
      <c r="K298" s="18">
        <v>60</v>
      </c>
      <c r="L298" s="18">
        <v>16.135859956672228</v>
      </c>
      <c r="M298" s="18"/>
      <c r="N298" s="18"/>
      <c r="O298" s="18"/>
      <c r="P298" s="18"/>
      <c r="Q298" s="18"/>
      <c r="R298" s="18"/>
      <c r="S298" s="18"/>
      <c r="T298" s="18"/>
      <c r="U298" s="16"/>
      <c r="V298" s="16"/>
      <c r="W298" s="16"/>
      <c r="X298" s="16"/>
      <c r="Y298" s="16"/>
      <c r="Z298" s="16"/>
      <c r="AA298" s="16"/>
      <c r="AB298" s="16"/>
      <c r="AC298" s="18">
        <f t="shared" si="4"/>
        <v>100</v>
      </c>
      <c r="AD298" s="19">
        <v>0</v>
      </c>
    </row>
    <row r="299" spans="1:30" ht="11.25">
      <c r="A299" s="67" t="s">
        <v>314</v>
      </c>
      <c r="B299" s="19">
        <v>99</v>
      </c>
      <c r="C299" s="18"/>
      <c r="D299" s="18"/>
      <c r="E299" s="18"/>
      <c r="F299" s="18"/>
      <c r="G299" s="18"/>
      <c r="H299" s="18"/>
      <c r="I299" s="16"/>
      <c r="J299" s="16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16"/>
      <c r="V299" s="16"/>
      <c r="W299" s="16"/>
      <c r="X299" s="16"/>
      <c r="Y299" s="16"/>
      <c r="Z299" s="16"/>
      <c r="AA299" s="16"/>
      <c r="AB299" s="16"/>
      <c r="AC299" s="18">
        <f t="shared" si="4"/>
        <v>99</v>
      </c>
      <c r="AD299" s="19">
        <v>0</v>
      </c>
    </row>
    <row r="300" spans="1:30" s="45" customFormat="1" ht="11.25">
      <c r="A300" s="15" t="s">
        <v>319</v>
      </c>
      <c r="B300" s="19">
        <v>90</v>
      </c>
      <c r="C300" s="18"/>
      <c r="D300" s="18"/>
      <c r="E300" s="18"/>
      <c r="F300" s="18"/>
      <c r="G300" s="18"/>
      <c r="H300" s="18"/>
      <c r="I300" s="16"/>
      <c r="J300" s="16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16"/>
      <c r="V300" s="16"/>
      <c r="W300" s="16"/>
      <c r="X300" s="16"/>
      <c r="Y300" s="16"/>
      <c r="Z300" s="16"/>
      <c r="AA300" s="16"/>
      <c r="AB300" s="16"/>
      <c r="AC300" s="18">
        <f t="shared" si="4"/>
        <v>90</v>
      </c>
      <c r="AD300" s="19">
        <v>0</v>
      </c>
    </row>
    <row r="301" spans="1:30" ht="11.25">
      <c r="A301" s="67" t="s">
        <v>318</v>
      </c>
      <c r="B301" s="19">
        <v>90</v>
      </c>
      <c r="C301" s="18"/>
      <c r="D301" s="18"/>
      <c r="E301" s="18"/>
      <c r="F301" s="18"/>
      <c r="G301" s="18"/>
      <c r="H301" s="18"/>
      <c r="I301" s="16"/>
      <c r="J301" s="16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16"/>
      <c r="V301" s="16"/>
      <c r="W301" s="16"/>
      <c r="X301" s="16"/>
      <c r="Y301" s="16"/>
      <c r="Z301" s="16"/>
      <c r="AA301" s="16"/>
      <c r="AB301" s="16"/>
      <c r="AC301" s="18">
        <f t="shared" si="4"/>
        <v>90</v>
      </c>
      <c r="AD301" s="19">
        <v>0</v>
      </c>
    </row>
    <row r="302" spans="1:30" ht="11.25">
      <c r="A302" s="15" t="s">
        <v>383</v>
      </c>
      <c r="B302" s="19">
        <v>30</v>
      </c>
      <c r="C302" s="16"/>
      <c r="D302" s="16"/>
      <c r="E302" s="16"/>
      <c r="F302" s="16"/>
      <c r="G302" s="16"/>
      <c r="H302" s="16"/>
      <c r="I302" s="16"/>
      <c r="J302" s="16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18">
        <v>60</v>
      </c>
      <c r="V302" s="18">
        <v>14.8</v>
      </c>
      <c r="W302" s="16"/>
      <c r="X302" s="16"/>
      <c r="Y302" s="16"/>
      <c r="Z302" s="16"/>
      <c r="AA302" s="16"/>
      <c r="AB302" s="16"/>
      <c r="AC302" s="18">
        <f t="shared" si="4"/>
        <v>90</v>
      </c>
      <c r="AD302" s="19">
        <v>0</v>
      </c>
    </row>
    <row r="303" spans="1:30" ht="11.25">
      <c r="A303" s="15" t="s">
        <v>317</v>
      </c>
      <c r="B303" s="19">
        <v>90</v>
      </c>
      <c r="C303" s="18"/>
      <c r="D303" s="18"/>
      <c r="E303" s="18"/>
      <c r="F303" s="18"/>
      <c r="G303" s="18"/>
      <c r="H303" s="18"/>
      <c r="I303" s="16"/>
      <c r="J303" s="16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16"/>
      <c r="V303" s="16"/>
      <c r="W303" s="16"/>
      <c r="X303" s="16"/>
      <c r="Y303" s="16"/>
      <c r="Z303" s="16"/>
      <c r="AA303" s="16"/>
      <c r="AB303" s="16"/>
      <c r="AC303" s="18">
        <f t="shared" si="4"/>
        <v>90</v>
      </c>
      <c r="AD303" s="19">
        <v>0</v>
      </c>
    </row>
    <row r="304" spans="1:30" ht="11.25">
      <c r="A304" s="15" t="s">
        <v>316</v>
      </c>
      <c r="B304" s="19">
        <v>90</v>
      </c>
      <c r="C304" s="18"/>
      <c r="D304" s="18"/>
      <c r="E304" s="18"/>
      <c r="F304" s="18"/>
      <c r="G304" s="18"/>
      <c r="H304" s="18"/>
      <c r="I304" s="16"/>
      <c r="J304" s="16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16"/>
      <c r="V304" s="16"/>
      <c r="W304" s="16"/>
      <c r="X304" s="16"/>
      <c r="Y304" s="16"/>
      <c r="Z304" s="16"/>
      <c r="AA304" s="16"/>
      <c r="AB304" s="16"/>
      <c r="AC304" s="18">
        <f t="shared" si="4"/>
        <v>90</v>
      </c>
      <c r="AD304" s="19">
        <v>0</v>
      </c>
    </row>
    <row r="305" spans="1:30" ht="11.25">
      <c r="A305" s="67" t="s">
        <v>91</v>
      </c>
      <c r="B305" s="19">
        <v>90</v>
      </c>
      <c r="C305" s="18"/>
      <c r="D305" s="18"/>
      <c r="E305" s="18"/>
      <c r="F305" s="18"/>
      <c r="G305" s="18"/>
      <c r="H305" s="18"/>
      <c r="I305" s="16"/>
      <c r="J305" s="16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16"/>
      <c r="V305" s="16"/>
      <c r="W305" s="16"/>
      <c r="X305" s="16"/>
      <c r="Y305" s="16"/>
      <c r="Z305" s="16"/>
      <c r="AA305" s="16"/>
      <c r="AB305" s="16"/>
      <c r="AC305" s="18">
        <f t="shared" si="4"/>
        <v>90</v>
      </c>
      <c r="AD305" s="19">
        <v>0</v>
      </c>
    </row>
    <row r="306" spans="1:30" ht="11.25">
      <c r="A306" s="15" t="s">
        <v>82</v>
      </c>
      <c r="B306" s="19">
        <v>30</v>
      </c>
      <c r="C306" s="18"/>
      <c r="D306" s="18"/>
      <c r="E306" s="19">
        <v>60</v>
      </c>
      <c r="F306" s="19">
        <v>12.763945792625277</v>
      </c>
      <c r="G306" s="18"/>
      <c r="H306" s="18"/>
      <c r="I306" s="16"/>
      <c r="J306" s="16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16"/>
      <c r="V306" s="16"/>
      <c r="W306" s="16"/>
      <c r="X306" s="16"/>
      <c r="Y306" s="16"/>
      <c r="Z306" s="16"/>
      <c r="AA306" s="16"/>
      <c r="AB306" s="16"/>
      <c r="AC306" s="18">
        <f t="shared" si="4"/>
        <v>90</v>
      </c>
      <c r="AD306" s="19">
        <v>0</v>
      </c>
    </row>
    <row r="307" spans="1:30" ht="11.25">
      <c r="A307" s="20" t="s">
        <v>118</v>
      </c>
      <c r="B307" s="87"/>
      <c r="C307" s="19"/>
      <c r="D307" s="19"/>
      <c r="E307" s="19">
        <v>40</v>
      </c>
      <c r="F307" s="19">
        <v>14.720414352403994</v>
      </c>
      <c r="G307" s="18"/>
      <c r="H307" s="18"/>
      <c r="I307" s="18">
        <v>40</v>
      </c>
      <c r="J307" s="18">
        <v>14.202032277346085</v>
      </c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16"/>
      <c r="V307" s="16"/>
      <c r="W307" s="16"/>
      <c r="X307" s="16"/>
      <c r="Y307" s="16"/>
      <c r="Z307" s="16"/>
      <c r="AA307" s="16"/>
      <c r="AB307" s="16"/>
      <c r="AC307" s="18">
        <f t="shared" si="4"/>
        <v>80</v>
      </c>
      <c r="AD307" s="93">
        <v>0</v>
      </c>
    </row>
    <row r="308" spans="1:30" ht="11.25">
      <c r="A308" s="63" t="s">
        <v>325</v>
      </c>
      <c r="B308" s="29"/>
      <c r="C308" s="89"/>
      <c r="D308" s="89"/>
      <c r="E308" s="29"/>
      <c r="F308" s="29"/>
      <c r="G308" s="29"/>
      <c r="H308" s="29"/>
      <c r="I308" s="18">
        <v>40</v>
      </c>
      <c r="J308" s="18">
        <v>11.9</v>
      </c>
      <c r="K308" s="29"/>
      <c r="L308" s="29"/>
      <c r="M308" s="29"/>
      <c r="N308" s="29"/>
      <c r="O308" s="18">
        <v>40</v>
      </c>
      <c r="P308" s="18">
        <v>14.717656076995144</v>
      </c>
      <c r="Q308" s="29"/>
      <c r="R308" s="29"/>
      <c r="S308" s="29"/>
      <c r="T308" s="29"/>
      <c r="U308" s="16"/>
      <c r="V308" s="16"/>
      <c r="W308" s="16"/>
      <c r="X308" s="16"/>
      <c r="Y308" s="16"/>
      <c r="Z308" s="16"/>
      <c r="AA308" s="16"/>
      <c r="AB308" s="16"/>
      <c r="AC308" s="18">
        <f t="shared" si="4"/>
        <v>80</v>
      </c>
      <c r="AD308" s="19">
        <v>0</v>
      </c>
    </row>
    <row r="309" spans="1:30" ht="11.25">
      <c r="A309" s="20" t="s">
        <v>115</v>
      </c>
      <c r="B309" s="87"/>
      <c r="C309" s="19"/>
      <c r="D309" s="19"/>
      <c r="E309" s="19">
        <v>40</v>
      </c>
      <c r="F309" s="19">
        <v>14.895267649340575</v>
      </c>
      <c r="G309" s="18"/>
      <c r="H309" s="18"/>
      <c r="I309" s="18">
        <v>40</v>
      </c>
      <c r="J309" s="18">
        <v>13.895305883412922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8">
        <f t="shared" si="4"/>
        <v>80</v>
      </c>
      <c r="AD309" s="93">
        <v>0</v>
      </c>
    </row>
    <row r="310" spans="1:30" ht="11.25">
      <c r="A310" s="68" t="s">
        <v>470</v>
      </c>
      <c r="B310" s="29"/>
      <c r="C310" s="89"/>
      <c r="D310" s="8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18">
        <v>40</v>
      </c>
      <c r="T310" s="18">
        <v>14.274385408406028</v>
      </c>
      <c r="U310" s="18">
        <v>40</v>
      </c>
      <c r="V310" s="18">
        <v>14.595580782485303</v>
      </c>
      <c r="W310" s="16"/>
      <c r="X310" s="16"/>
      <c r="Y310" s="16"/>
      <c r="Z310" s="16"/>
      <c r="AA310" s="1">
        <v>40</v>
      </c>
      <c r="AB310" s="2">
        <v>14.028251339503164</v>
      </c>
      <c r="AC310" s="18">
        <f t="shared" si="4"/>
        <v>120</v>
      </c>
      <c r="AD310" s="19">
        <v>0</v>
      </c>
    </row>
    <row r="311" spans="1:30" ht="11.25">
      <c r="A311" s="278" t="s">
        <v>975</v>
      </c>
      <c r="B311" s="29"/>
      <c r="C311" s="89"/>
      <c r="D311" s="8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18"/>
      <c r="T311" s="18"/>
      <c r="U311" s="18"/>
      <c r="V311" s="18"/>
      <c r="W311" s="16"/>
      <c r="X311" s="16"/>
      <c r="Y311" s="16"/>
      <c r="Z311" s="16"/>
      <c r="AA311" s="1">
        <v>40</v>
      </c>
      <c r="AB311" s="2">
        <v>14.371257485029941</v>
      </c>
      <c r="AC311" s="18">
        <f>B311+C311+E311+G311+I311+K311+M311+O311+Q311+S311+U311+W311+Y311+AA311</f>
        <v>40</v>
      </c>
      <c r="AD311" s="19">
        <v>0</v>
      </c>
    </row>
    <row r="312" spans="1:30" ht="11.25">
      <c r="A312" s="15" t="s">
        <v>324</v>
      </c>
      <c r="B312" s="19">
        <v>40</v>
      </c>
      <c r="C312" s="19">
        <v>40</v>
      </c>
      <c r="D312" s="19">
        <v>10.434782608695652</v>
      </c>
      <c r="E312" s="18"/>
      <c r="F312" s="18"/>
      <c r="G312" s="18"/>
      <c r="H312" s="18"/>
      <c r="I312" s="16"/>
      <c r="J312" s="16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16"/>
      <c r="V312" s="16"/>
      <c r="W312" s="16"/>
      <c r="X312" s="16"/>
      <c r="Y312" s="16"/>
      <c r="Z312" s="16"/>
      <c r="AA312" s="16"/>
      <c r="AB312" s="16"/>
      <c r="AC312" s="18">
        <f t="shared" si="4"/>
        <v>80</v>
      </c>
      <c r="AD312" s="19">
        <v>0</v>
      </c>
    </row>
    <row r="313" spans="1:30" ht="11.25">
      <c r="A313" s="63" t="s">
        <v>469</v>
      </c>
      <c r="B313" s="29"/>
      <c r="C313" s="89"/>
      <c r="D313" s="8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18">
        <v>40</v>
      </c>
      <c r="T313" s="18">
        <v>16.07142857142857</v>
      </c>
      <c r="U313" s="18">
        <v>40</v>
      </c>
      <c r="V313" s="18">
        <v>15.0564617314931</v>
      </c>
      <c r="W313" s="29"/>
      <c r="X313" s="29"/>
      <c r="Y313" s="29"/>
      <c r="Z313" s="29"/>
      <c r="AA313" s="29"/>
      <c r="AB313" s="29"/>
      <c r="AC313" s="18">
        <f t="shared" si="4"/>
        <v>80</v>
      </c>
      <c r="AD313" s="19">
        <v>0</v>
      </c>
    </row>
    <row r="314" spans="1:30" ht="11.25">
      <c r="A314" s="63" t="s">
        <v>269</v>
      </c>
      <c r="B314" s="29"/>
      <c r="C314" s="89"/>
      <c r="D314" s="8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18">
        <v>40</v>
      </c>
      <c r="R314" s="18">
        <v>15.50387596899225</v>
      </c>
      <c r="S314" s="18">
        <v>40</v>
      </c>
      <c r="T314" s="18">
        <v>15.4</v>
      </c>
      <c r="U314" s="16"/>
      <c r="V314" s="16"/>
      <c r="W314" s="16"/>
      <c r="X314" s="16"/>
      <c r="Y314" s="16"/>
      <c r="Z314" s="16"/>
      <c r="AA314" s="16"/>
      <c r="AB314" s="16"/>
      <c r="AC314" s="18">
        <f t="shared" si="4"/>
        <v>80</v>
      </c>
      <c r="AD314" s="19">
        <v>0</v>
      </c>
    </row>
    <row r="315" spans="1:30" ht="12.75">
      <c r="A315" s="72" t="s">
        <v>676</v>
      </c>
      <c r="B315" s="19">
        <v>40</v>
      </c>
      <c r="C315" s="89"/>
      <c r="D315" s="8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18">
        <v>40</v>
      </c>
      <c r="V315" s="18">
        <v>14.087131517161703</v>
      </c>
      <c r="W315" s="29"/>
      <c r="X315" s="29"/>
      <c r="Y315" s="29"/>
      <c r="Z315" s="29"/>
      <c r="AA315" s="29"/>
      <c r="AB315" s="29"/>
      <c r="AC315" s="18">
        <f t="shared" si="4"/>
        <v>80</v>
      </c>
      <c r="AD315" s="19">
        <v>0</v>
      </c>
    </row>
    <row r="316" spans="1:30" ht="11.25">
      <c r="A316" s="15" t="s">
        <v>322</v>
      </c>
      <c r="B316" s="19">
        <v>40</v>
      </c>
      <c r="C316" s="19">
        <v>40</v>
      </c>
      <c r="D316" s="19">
        <v>10.95890410958904</v>
      </c>
      <c r="E316" s="18"/>
      <c r="F316" s="18"/>
      <c r="G316" s="18"/>
      <c r="H316" s="18"/>
      <c r="I316" s="16"/>
      <c r="J316" s="16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16"/>
      <c r="V316" s="16"/>
      <c r="W316" s="16"/>
      <c r="X316" s="16"/>
      <c r="Y316" s="16"/>
      <c r="Z316" s="16"/>
      <c r="AA316" s="16"/>
      <c r="AB316" s="16"/>
      <c r="AC316" s="18">
        <f t="shared" si="4"/>
        <v>80</v>
      </c>
      <c r="AD316" s="19">
        <v>0</v>
      </c>
    </row>
    <row r="317" spans="1:30" ht="11.25">
      <c r="A317" s="20" t="s">
        <v>321</v>
      </c>
      <c r="B317" s="87"/>
      <c r="C317" s="19">
        <v>80</v>
      </c>
      <c r="D317" s="19">
        <v>13.636363636363637</v>
      </c>
      <c r="E317" s="18"/>
      <c r="F317" s="18"/>
      <c r="G317" s="18"/>
      <c r="H317" s="18"/>
      <c r="I317" s="16"/>
      <c r="J317" s="16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16"/>
      <c r="V317" s="16"/>
      <c r="W317" s="16"/>
      <c r="X317" s="16"/>
      <c r="Y317" s="16"/>
      <c r="Z317" s="16"/>
      <c r="AA317" s="16"/>
      <c r="AB317" s="16"/>
      <c r="AC317" s="18">
        <f t="shared" si="4"/>
        <v>80</v>
      </c>
      <c r="AD317" s="93">
        <v>0</v>
      </c>
    </row>
    <row r="318" spans="1:30" ht="11.25">
      <c r="A318" s="15" t="s">
        <v>92</v>
      </c>
      <c r="B318" s="18"/>
      <c r="C318" s="19"/>
      <c r="D318" s="19"/>
      <c r="E318" s="19">
        <v>40</v>
      </c>
      <c r="F318" s="19">
        <v>13.87194142958063</v>
      </c>
      <c r="G318" s="18"/>
      <c r="H318" s="18"/>
      <c r="I318" s="16"/>
      <c r="J318" s="16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16"/>
      <c r="V318" s="16"/>
      <c r="W318" s="16"/>
      <c r="X318" s="16"/>
      <c r="Y318" s="178">
        <v>40</v>
      </c>
      <c r="Z318" s="18">
        <v>15.570934256055365</v>
      </c>
      <c r="AA318" s="178"/>
      <c r="AB318" s="18"/>
      <c r="AC318" s="18">
        <f t="shared" si="4"/>
        <v>80</v>
      </c>
      <c r="AD318" s="19">
        <v>0</v>
      </c>
    </row>
    <row r="319" spans="1:30" ht="11.25">
      <c r="A319" s="15" t="s">
        <v>320</v>
      </c>
      <c r="B319" s="19">
        <v>40</v>
      </c>
      <c r="C319" s="19">
        <v>40</v>
      </c>
      <c r="D319" s="19">
        <v>12.121212121212121</v>
      </c>
      <c r="E319" s="18"/>
      <c r="F319" s="18"/>
      <c r="G319" s="18"/>
      <c r="H319" s="18"/>
      <c r="I319" s="16"/>
      <c r="J319" s="16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16"/>
      <c r="V319" s="16"/>
      <c r="W319" s="16"/>
      <c r="X319" s="16"/>
      <c r="Y319" s="16"/>
      <c r="Z319" s="16"/>
      <c r="AA319" s="16"/>
      <c r="AB319" s="16"/>
      <c r="AC319" s="18">
        <f t="shared" si="4"/>
        <v>80</v>
      </c>
      <c r="AD319" s="19">
        <v>0</v>
      </c>
    </row>
    <row r="320" spans="1:30" ht="11.25">
      <c r="A320" s="63" t="s">
        <v>484</v>
      </c>
      <c r="B320" s="29"/>
      <c r="C320" s="89"/>
      <c r="D320" s="8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18">
        <v>40</v>
      </c>
      <c r="T320" s="18">
        <v>15.106404236187432</v>
      </c>
      <c r="U320" s="16"/>
      <c r="V320" s="16"/>
      <c r="W320" s="16"/>
      <c r="X320" s="16"/>
      <c r="Y320" s="178">
        <v>40</v>
      </c>
      <c r="Z320" s="18">
        <v>14.82091395636064</v>
      </c>
      <c r="AA320" s="178"/>
      <c r="AB320" s="18"/>
      <c r="AC320" s="18">
        <f t="shared" si="4"/>
        <v>80</v>
      </c>
      <c r="AD320" s="19">
        <v>0</v>
      </c>
    </row>
    <row r="321" spans="1:30" ht="11.25">
      <c r="A321" s="63" t="s">
        <v>642</v>
      </c>
      <c r="B321" s="29"/>
      <c r="C321" s="89"/>
      <c r="D321" s="89"/>
      <c r="E321" s="29"/>
      <c r="F321" s="29"/>
      <c r="G321" s="29"/>
      <c r="H321" s="29"/>
      <c r="I321" s="18"/>
      <c r="J321" s="18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16"/>
      <c r="V321" s="16"/>
      <c r="W321" s="18">
        <v>40</v>
      </c>
      <c r="X321" s="18">
        <v>13.2</v>
      </c>
      <c r="Y321" s="178">
        <v>40</v>
      </c>
      <c r="Z321" s="18">
        <v>13.613159387407826</v>
      </c>
      <c r="AA321" s="178"/>
      <c r="AB321" s="18"/>
      <c r="AC321" s="18">
        <f t="shared" si="4"/>
        <v>80</v>
      </c>
      <c r="AD321" s="19">
        <v>0</v>
      </c>
    </row>
    <row r="322" spans="1:30" ht="11.25">
      <c r="A322" s="7" t="s">
        <v>237</v>
      </c>
      <c r="B322" s="29"/>
      <c r="C322" s="89"/>
      <c r="D322" s="89"/>
      <c r="E322" s="29"/>
      <c r="F322" s="29"/>
      <c r="G322" s="29"/>
      <c r="H322" s="29"/>
      <c r="I322" s="18">
        <v>40</v>
      </c>
      <c r="J322" s="18">
        <v>14</v>
      </c>
      <c r="K322" s="18">
        <v>40</v>
      </c>
      <c r="L322" s="18">
        <v>15.579076434843756</v>
      </c>
      <c r="M322" s="18"/>
      <c r="N322" s="18"/>
      <c r="O322" s="18"/>
      <c r="P322" s="18"/>
      <c r="Q322" s="18"/>
      <c r="R322" s="18"/>
      <c r="S322" s="18"/>
      <c r="T322" s="18"/>
      <c r="U322" s="16"/>
      <c r="V322" s="16"/>
      <c r="W322" s="16"/>
      <c r="X322" s="16"/>
      <c r="Y322" s="16"/>
      <c r="Z322" s="16"/>
      <c r="AA322" s="16"/>
      <c r="AB322" s="16"/>
      <c r="AC322" s="18">
        <f t="shared" si="4"/>
        <v>80</v>
      </c>
      <c r="AD322" s="19">
        <v>0</v>
      </c>
    </row>
    <row r="323" spans="1:30" ht="11.25">
      <c r="A323" s="67" t="s">
        <v>326</v>
      </c>
      <c r="B323" s="19">
        <v>72</v>
      </c>
      <c r="C323" s="18"/>
      <c r="D323" s="18"/>
      <c r="E323" s="18"/>
      <c r="F323" s="18"/>
      <c r="G323" s="18"/>
      <c r="H323" s="18"/>
      <c r="I323" s="16"/>
      <c r="J323" s="16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16"/>
      <c r="V323" s="16"/>
      <c r="W323" s="16"/>
      <c r="X323" s="16"/>
      <c r="Y323" s="16"/>
      <c r="Z323" s="16"/>
      <c r="AA323" s="16"/>
      <c r="AB323" s="16"/>
      <c r="AC323" s="18">
        <f t="shared" si="4"/>
        <v>72</v>
      </c>
      <c r="AD323" s="19">
        <v>0</v>
      </c>
    </row>
    <row r="324" spans="1:30" ht="11.25">
      <c r="A324" s="15" t="s">
        <v>140</v>
      </c>
      <c r="B324" s="19">
        <v>30</v>
      </c>
      <c r="C324" s="19"/>
      <c r="D324" s="19"/>
      <c r="E324" s="19">
        <v>40</v>
      </c>
      <c r="F324" s="19">
        <v>14.4</v>
      </c>
      <c r="G324" s="18"/>
      <c r="H324" s="18"/>
      <c r="I324" s="16"/>
      <c r="J324" s="16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16"/>
      <c r="V324" s="16"/>
      <c r="W324" s="16"/>
      <c r="X324" s="16"/>
      <c r="Y324" s="16"/>
      <c r="Z324" s="16"/>
      <c r="AA324" s="16"/>
      <c r="AB324" s="16"/>
      <c r="AC324" s="18">
        <f t="shared" si="4"/>
        <v>70</v>
      </c>
      <c r="AD324" s="19">
        <v>0</v>
      </c>
    </row>
    <row r="325" spans="1:30" ht="11.25">
      <c r="A325" s="15" t="s">
        <v>101</v>
      </c>
      <c r="B325" s="19">
        <v>30</v>
      </c>
      <c r="C325" s="18"/>
      <c r="D325" s="18"/>
      <c r="E325" s="19">
        <v>40</v>
      </c>
      <c r="F325" s="19">
        <v>11.645774363121715</v>
      </c>
      <c r="G325" s="18"/>
      <c r="H325" s="18"/>
      <c r="I325" s="16"/>
      <c r="J325" s="16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16"/>
      <c r="V325" s="16"/>
      <c r="W325" s="16"/>
      <c r="X325" s="16"/>
      <c r="Y325" s="16"/>
      <c r="Z325" s="16"/>
      <c r="AA325" s="16"/>
      <c r="AB325" s="16"/>
      <c r="AC325" s="18">
        <f t="shared" si="4"/>
        <v>70</v>
      </c>
      <c r="AD325" s="19">
        <v>0</v>
      </c>
    </row>
    <row r="326" spans="1:30" ht="11.25">
      <c r="A326" s="15" t="s">
        <v>177</v>
      </c>
      <c r="B326" s="19">
        <v>30</v>
      </c>
      <c r="C326" s="16"/>
      <c r="D326" s="16"/>
      <c r="E326" s="16"/>
      <c r="F326" s="16"/>
      <c r="G326" s="16"/>
      <c r="H326" s="16"/>
      <c r="I326" s="16"/>
      <c r="J326" s="16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178">
        <v>40</v>
      </c>
      <c r="Z326" s="18">
        <v>16.241822693435594</v>
      </c>
      <c r="AA326" s="178"/>
      <c r="AB326" s="18"/>
      <c r="AC326" s="18">
        <f t="shared" si="4"/>
        <v>70</v>
      </c>
      <c r="AD326" s="19">
        <v>0</v>
      </c>
    </row>
    <row r="327" spans="1:30" ht="11.25">
      <c r="A327" s="15" t="s">
        <v>181</v>
      </c>
      <c r="B327" s="19">
        <v>30</v>
      </c>
      <c r="C327" s="16"/>
      <c r="D327" s="16"/>
      <c r="E327" s="16"/>
      <c r="F327" s="16"/>
      <c r="G327" s="16"/>
      <c r="H327" s="16"/>
      <c r="I327" s="16"/>
      <c r="J327" s="16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178">
        <v>40</v>
      </c>
      <c r="Z327" s="18">
        <v>16.05172221602943</v>
      </c>
      <c r="AA327" s="178"/>
      <c r="AB327" s="18"/>
      <c r="AC327" s="18">
        <f t="shared" si="4"/>
        <v>70</v>
      </c>
      <c r="AD327" s="19">
        <v>0</v>
      </c>
    </row>
    <row r="328" spans="1:30" ht="11.25">
      <c r="A328" s="178" t="s">
        <v>797</v>
      </c>
      <c r="B328" s="1"/>
      <c r="C328" s="173"/>
      <c r="D328" s="17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78">
        <v>60</v>
      </c>
      <c r="Z328" s="18">
        <v>14.972965478996256</v>
      </c>
      <c r="AA328" s="178"/>
      <c r="AB328" s="18"/>
      <c r="AC328" s="18">
        <f t="shared" si="4"/>
        <v>60</v>
      </c>
      <c r="AD328" s="19">
        <v>0</v>
      </c>
    </row>
    <row r="329" spans="1:30" ht="11.25">
      <c r="A329" s="178" t="s">
        <v>897</v>
      </c>
      <c r="B329" s="1"/>
      <c r="C329" s="173"/>
      <c r="D329" s="17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78">
        <v>60</v>
      </c>
      <c r="Z329" s="18">
        <v>13.442763234664902</v>
      </c>
      <c r="AA329" s="178"/>
      <c r="AB329" s="18"/>
      <c r="AC329" s="18">
        <f t="shared" si="4"/>
        <v>60</v>
      </c>
      <c r="AD329" s="19">
        <v>0</v>
      </c>
    </row>
    <row r="330" spans="1:30" ht="11.25">
      <c r="A330" s="178" t="s">
        <v>875</v>
      </c>
      <c r="B330" s="1"/>
      <c r="C330" s="173"/>
      <c r="D330" s="17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78">
        <v>60</v>
      </c>
      <c r="Z330" s="18">
        <v>16.082197900379718</v>
      </c>
      <c r="AA330" s="1">
        <v>80</v>
      </c>
      <c r="AB330" s="2">
        <v>12.494034965945078</v>
      </c>
      <c r="AC330" s="18">
        <f t="shared" si="4"/>
        <v>140</v>
      </c>
      <c r="AD330" s="19">
        <v>1</v>
      </c>
    </row>
    <row r="331" spans="1:30" ht="11.25">
      <c r="A331" s="7" t="s">
        <v>236</v>
      </c>
      <c r="B331" s="29"/>
      <c r="C331" s="89"/>
      <c r="D331" s="89"/>
      <c r="E331" s="29"/>
      <c r="F331" s="29"/>
      <c r="G331" s="29"/>
      <c r="H331" s="29"/>
      <c r="I331" s="29"/>
      <c r="J331" s="29"/>
      <c r="K331" s="18">
        <v>60</v>
      </c>
      <c r="L331" s="18">
        <v>13</v>
      </c>
      <c r="M331" s="18"/>
      <c r="N331" s="18"/>
      <c r="O331" s="18"/>
      <c r="P331" s="18"/>
      <c r="Q331" s="18"/>
      <c r="R331" s="18"/>
      <c r="S331" s="18"/>
      <c r="T331" s="18"/>
      <c r="U331" s="16"/>
      <c r="V331" s="16"/>
      <c r="W331" s="16"/>
      <c r="X331" s="16"/>
      <c r="Y331" s="16"/>
      <c r="Z331" s="16"/>
      <c r="AA331" s="16"/>
      <c r="AB331" s="16"/>
      <c r="AC331" s="18">
        <f t="shared" si="4"/>
        <v>60</v>
      </c>
      <c r="AD331" s="19">
        <v>0</v>
      </c>
    </row>
    <row r="332" spans="1:30" ht="11.25">
      <c r="A332" s="7" t="s">
        <v>241</v>
      </c>
      <c r="B332" s="19">
        <v>60</v>
      </c>
      <c r="C332" s="18"/>
      <c r="D332" s="18"/>
      <c r="E332" s="18"/>
      <c r="F332" s="18"/>
      <c r="G332" s="18"/>
      <c r="H332" s="18"/>
      <c r="I332" s="16"/>
      <c r="J332" s="16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16"/>
      <c r="V332" s="16"/>
      <c r="W332" s="16"/>
      <c r="X332" s="16"/>
      <c r="Y332" s="16"/>
      <c r="Z332" s="16"/>
      <c r="AA332" s="16"/>
      <c r="AB332" s="16"/>
      <c r="AC332" s="18">
        <f t="shared" si="4"/>
        <v>60</v>
      </c>
      <c r="AD332" s="19">
        <v>0</v>
      </c>
    </row>
    <row r="333" spans="1:30" ht="11.25">
      <c r="A333" s="67" t="s">
        <v>347</v>
      </c>
      <c r="B333" s="19">
        <v>60</v>
      </c>
      <c r="C333" s="18"/>
      <c r="D333" s="18"/>
      <c r="E333" s="18"/>
      <c r="F333" s="18"/>
      <c r="G333" s="18"/>
      <c r="H333" s="18"/>
      <c r="I333" s="16"/>
      <c r="J333" s="16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16"/>
      <c r="V333" s="16"/>
      <c r="W333" s="16"/>
      <c r="X333" s="16"/>
      <c r="Y333" s="16"/>
      <c r="Z333" s="16"/>
      <c r="AA333" s="16"/>
      <c r="AB333" s="16"/>
      <c r="AC333" s="18">
        <f t="shared" si="4"/>
        <v>60</v>
      </c>
      <c r="AD333" s="19">
        <v>0</v>
      </c>
    </row>
    <row r="334" spans="1:30" ht="11.25">
      <c r="A334" s="68" t="s">
        <v>372</v>
      </c>
      <c r="B334" s="29"/>
      <c r="C334" s="89"/>
      <c r="D334" s="8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18">
        <v>60</v>
      </c>
      <c r="R334" s="18">
        <v>16.156780611863265</v>
      </c>
      <c r="S334" s="18"/>
      <c r="T334" s="18"/>
      <c r="U334" s="16"/>
      <c r="V334" s="16"/>
      <c r="W334" s="16"/>
      <c r="X334" s="16"/>
      <c r="Y334" s="16"/>
      <c r="Z334" s="16"/>
      <c r="AA334" s="16"/>
      <c r="AB334" s="16"/>
      <c r="AC334" s="18">
        <f aca="true" t="shared" si="5" ref="AC334:AC405">B334+C334+E334+G334+I334+K334+M334+O334+Q334+S334+U334+W334+Y334+AA334</f>
        <v>60</v>
      </c>
      <c r="AD334" s="19">
        <v>0</v>
      </c>
    </row>
    <row r="335" spans="1:30" ht="12.75">
      <c r="A335" s="53" t="s">
        <v>675</v>
      </c>
      <c r="B335" s="29"/>
      <c r="C335" s="89"/>
      <c r="D335" s="8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18">
        <v>60</v>
      </c>
      <c r="V335" s="18">
        <v>12.83041283041283</v>
      </c>
      <c r="W335" s="29"/>
      <c r="X335" s="29"/>
      <c r="Y335" s="29"/>
      <c r="Z335" s="29"/>
      <c r="AA335" s="29"/>
      <c r="AB335" s="29"/>
      <c r="AC335" s="18">
        <f t="shared" si="5"/>
        <v>60</v>
      </c>
      <c r="AD335" s="19">
        <v>0</v>
      </c>
    </row>
    <row r="336" spans="1:30" ht="11.25">
      <c r="A336" s="15" t="s">
        <v>86</v>
      </c>
      <c r="B336" s="18"/>
      <c r="C336" s="19"/>
      <c r="D336" s="19"/>
      <c r="E336" s="19">
        <v>60</v>
      </c>
      <c r="F336" s="19">
        <v>14.455251182296777</v>
      </c>
      <c r="G336" s="18"/>
      <c r="H336" s="18"/>
      <c r="I336" s="16"/>
      <c r="J336" s="16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16"/>
      <c r="V336" s="16"/>
      <c r="W336" s="16"/>
      <c r="X336" s="16"/>
      <c r="Y336" s="16"/>
      <c r="Z336" s="16"/>
      <c r="AA336" s="16"/>
      <c r="AB336" s="16"/>
      <c r="AC336" s="18">
        <f t="shared" si="5"/>
        <v>60</v>
      </c>
      <c r="AD336" s="19">
        <v>0</v>
      </c>
    </row>
    <row r="337" spans="1:30" ht="11.25">
      <c r="A337" s="15" t="s">
        <v>346</v>
      </c>
      <c r="B337" s="19">
        <v>60</v>
      </c>
      <c r="C337" s="18"/>
      <c r="D337" s="18"/>
      <c r="E337" s="18"/>
      <c r="F337" s="18"/>
      <c r="G337" s="18"/>
      <c r="H337" s="18"/>
      <c r="I337" s="16"/>
      <c r="J337" s="16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16"/>
      <c r="V337" s="16"/>
      <c r="W337" s="16"/>
      <c r="X337" s="16"/>
      <c r="Y337" s="16"/>
      <c r="Z337" s="16"/>
      <c r="AA337" s="16"/>
      <c r="AB337" s="16"/>
      <c r="AC337" s="18">
        <f t="shared" si="5"/>
        <v>60</v>
      </c>
      <c r="AD337" s="19">
        <v>0</v>
      </c>
    </row>
    <row r="338" spans="1:30" ht="11.25">
      <c r="A338" s="15" t="s">
        <v>345</v>
      </c>
      <c r="B338" s="19">
        <v>60</v>
      </c>
      <c r="C338" s="18"/>
      <c r="D338" s="18"/>
      <c r="E338" s="18"/>
      <c r="F338" s="18"/>
      <c r="G338" s="18"/>
      <c r="H338" s="18"/>
      <c r="I338" s="16"/>
      <c r="J338" s="16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16"/>
      <c r="V338" s="16"/>
      <c r="W338" s="16"/>
      <c r="X338" s="16"/>
      <c r="Y338" s="16"/>
      <c r="Z338" s="16"/>
      <c r="AA338" s="16"/>
      <c r="AB338" s="16"/>
      <c r="AC338" s="18">
        <f t="shared" si="5"/>
        <v>60</v>
      </c>
      <c r="AD338" s="19">
        <v>0</v>
      </c>
    </row>
    <row r="339" spans="1:30" ht="11.25">
      <c r="A339" s="67" t="s">
        <v>344</v>
      </c>
      <c r="B339" s="19">
        <v>60</v>
      </c>
      <c r="C339" s="18"/>
      <c r="D339" s="18"/>
      <c r="E339" s="18"/>
      <c r="F339" s="18"/>
      <c r="G339" s="18"/>
      <c r="H339" s="18"/>
      <c r="I339" s="16"/>
      <c r="J339" s="16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16"/>
      <c r="V339" s="16"/>
      <c r="W339" s="16"/>
      <c r="X339" s="16"/>
      <c r="Y339" s="16"/>
      <c r="Z339" s="16"/>
      <c r="AA339" s="16"/>
      <c r="AB339" s="16"/>
      <c r="AC339" s="18">
        <f t="shared" si="5"/>
        <v>60</v>
      </c>
      <c r="AD339" s="19">
        <v>0</v>
      </c>
    </row>
    <row r="340" spans="1:30" ht="11.25">
      <c r="A340" s="15" t="s">
        <v>343</v>
      </c>
      <c r="B340" s="19">
        <v>60</v>
      </c>
      <c r="C340" s="18"/>
      <c r="D340" s="18"/>
      <c r="E340" s="18"/>
      <c r="F340" s="18"/>
      <c r="G340" s="18"/>
      <c r="H340" s="18"/>
      <c r="I340" s="16"/>
      <c r="J340" s="16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16"/>
      <c r="V340" s="16"/>
      <c r="W340" s="16"/>
      <c r="X340" s="16"/>
      <c r="Y340" s="16"/>
      <c r="Z340" s="16"/>
      <c r="AA340" s="16"/>
      <c r="AB340" s="16"/>
      <c r="AC340" s="18">
        <f t="shared" si="5"/>
        <v>60</v>
      </c>
      <c r="AD340" s="19">
        <v>0</v>
      </c>
    </row>
    <row r="341" spans="1:30" ht="11.25">
      <c r="A341" s="15" t="s">
        <v>342</v>
      </c>
      <c r="B341" s="19">
        <v>60</v>
      </c>
      <c r="C341" s="18"/>
      <c r="D341" s="18"/>
      <c r="E341" s="18"/>
      <c r="F341" s="18"/>
      <c r="G341" s="18"/>
      <c r="H341" s="18"/>
      <c r="I341" s="16"/>
      <c r="J341" s="16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16"/>
      <c r="V341" s="16"/>
      <c r="W341" s="16"/>
      <c r="X341" s="16"/>
      <c r="Y341" s="16"/>
      <c r="Z341" s="16"/>
      <c r="AA341" s="16"/>
      <c r="AB341" s="16"/>
      <c r="AC341" s="18">
        <f t="shared" si="5"/>
        <v>60</v>
      </c>
      <c r="AD341" s="19">
        <v>0</v>
      </c>
    </row>
    <row r="342" spans="1:30" ht="11.25">
      <c r="A342" s="15" t="s">
        <v>151</v>
      </c>
      <c r="B342" s="19">
        <v>60</v>
      </c>
      <c r="C342" s="18"/>
      <c r="D342" s="18"/>
      <c r="E342" s="18"/>
      <c r="F342" s="18"/>
      <c r="G342" s="18"/>
      <c r="H342" s="18"/>
      <c r="I342" s="16"/>
      <c r="J342" s="16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16"/>
      <c r="V342" s="16"/>
      <c r="W342" s="16"/>
      <c r="X342" s="16"/>
      <c r="Y342" s="16"/>
      <c r="Z342" s="16"/>
      <c r="AA342" s="16"/>
      <c r="AB342" s="16"/>
      <c r="AC342" s="18">
        <f t="shared" si="5"/>
        <v>60</v>
      </c>
      <c r="AD342" s="19">
        <v>0</v>
      </c>
    </row>
    <row r="343" spans="1:30" ht="11.25">
      <c r="A343" s="15" t="s">
        <v>151</v>
      </c>
      <c r="B343" s="29"/>
      <c r="C343" s="89"/>
      <c r="D343" s="89"/>
      <c r="E343" s="29"/>
      <c r="F343" s="29"/>
      <c r="G343" s="29"/>
      <c r="H343" s="29"/>
      <c r="I343" s="29"/>
      <c r="J343" s="29"/>
      <c r="K343" s="29"/>
      <c r="L343" s="29"/>
      <c r="M343" s="18">
        <v>60</v>
      </c>
      <c r="N343" s="18">
        <v>14.55604650588729</v>
      </c>
      <c r="O343" s="18"/>
      <c r="P343" s="18"/>
      <c r="Q343" s="18"/>
      <c r="R343" s="18"/>
      <c r="S343" s="18"/>
      <c r="T343" s="18"/>
      <c r="U343" s="16"/>
      <c r="V343" s="16"/>
      <c r="W343" s="16"/>
      <c r="X343" s="16"/>
      <c r="Y343" s="16"/>
      <c r="Z343" s="16"/>
      <c r="AA343" s="16"/>
      <c r="AB343" s="16"/>
      <c r="AC343" s="18">
        <f t="shared" si="5"/>
        <v>60</v>
      </c>
      <c r="AD343" s="19">
        <v>0</v>
      </c>
    </row>
    <row r="344" spans="1:30" ht="11.25">
      <c r="A344" s="15" t="s">
        <v>79</v>
      </c>
      <c r="B344" s="18"/>
      <c r="C344" s="19"/>
      <c r="D344" s="19"/>
      <c r="E344" s="19">
        <v>60</v>
      </c>
      <c r="F344" s="19">
        <v>13.18493499094553</v>
      </c>
      <c r="G344" s="18"/>
      <c r="H344" s="18"/>
      <c r="I344" s="16"/>
      <c r="J344" s="16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16"/>
      <c r="V344" s="16"/>
      <c r="W344" s="16"/>
      <c r="X344" s="16"/>
      <c r="Y344" s="16"/>
      <c r="Z344" s="16"/>
      <c r="AA344" s="16"/>
      <c r="AB344" s="16"/>
      <c r="AC344" s="18">
        <f t="shared" si="5"/>
        <v>60</v>
      </c>
      <c r="AD344" s="19">
        <v>0</v>
      </c>
    </row>
    <row r="345" spans="1:30" ht="11.25">
      <c r="A345" s="15" t="s">
        <v>341</v>
      </c>
      <c r="B345" s="19">
        <v>60</v>
      </c>
      <c r="C345" s="18"/>
      <c r="D345" s="18"/>
      <c r="E345" s="18"/>
      <c r="F345" s="18"/>
      <c r="G345" s="18"/>
      <c r="H345" s="18"/>
      <c r="I345" s="16"/>
      <c r="J345" s="16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16"/>
      <c r="V345" s="16"/>
      <c r="W345" s="16"/>
      <c r="X345" s="16"/>
      <c r="Y345" s="16"/>
      <c r="Z345" s="16"/>
      <c r="AA345" s="16"/>
      <c r="AB345" s="16"/>
      <c r="AC345" s="18">
        <f t="shared" si="5"/>
        <v>60</v>
      </c>
      <c r="AD345" s="19">
        <v>0</v>
      </c>
    </row>
    <row r="346" spans="1:30" ht="11.25">
      <c r="A346" s="15" t="s">
        <v>220</v>
      </c>
      <c r="B346" s="29"/>
      <c r="C346" s="89"/>
      <c r="D346" s="89"/>
      <c r="E346" s="29"/>
      <c r="F346" s="29"/>
      <c r="G346" s="29"/>
      <c r="H346" s="29"/>
      <c r="I346" s="29"/>
      <c r="J346" s="29"/>
      <c r="K346" s="29"/>
      <c r="L346" s="29"/>
      <c r="M346" s="18">
        <v>60</v>
      </c>
      <c r="N346" s="18">
        <v>13.310910712068715</v>
      </c>
      <c r="O346" s="18"/>
      <c r="P346" s="18"/>
      <c r="Q346" s="18"/>
      <c r="R346" s="18"/>
      <c r="S346" s="18"/>
      <c r="T346" s="18"/>
      <c r="U346" s="16"/>
      <c r="V346" s="16"/>
      <c r="W346" s="16"/>
      <c r="X346" s="16"/>
      <c r="Y346" s="16"/>
      <c r="Z346" s="16"/>
      <c r="AA346" s="16"/>
      <c r="AB346" s="16"/>
      <c r="AC346" s="18">
        <f t="shared" si="5"/>
        <v>60</v>
      </c>
      <c r="AD346" s="19">
        <v>0</v>
      </c>
    </row>
    <row r="347" spans="1:30" ht="11.25">
      <c r="A347" s="7" t="s">
        <v>235</v>
      </c>
      <c r="B347" s="29"/>
      <c r="C347" s="89"/>
      <c r="D347" s="89"/>
      <c r="E347" s="29"/>
      <c r="F347" s="29"/>
      <c r="G347" s="29"/>
      <c r="H347" s="29"/>
      <c r="I347" s="29"/>
      <c r="J347" s="29"/>
      <c r="K347" s="18">
        <v>60</v>
      </c>
      <c r="L347" s="18">
        <v>14.631337706176549</v>
      </c>
      <c r="M347" s="18"/>
      <c r="N347" s="18"/>
      <c r="O347" s="18"/>
      <c r="P347" s="18"/>
      <c r="Q347" s="18"/>
      <c r="R347" s="18"/>
      <c r="S347" s="18"/>
      <c r="T347" s="18"/>
      <c r="U347" s="16"/>
      <c r="V347" s="16"/>
      <c r="W347" s="16"/>
      <c r="X347" s="16"/>
      <c r="Y347" s="16"/>
      <c r="Z347" s="16"/>
      <c r="AA347" s="16"/>
      <c r="AB347" s="16"/>
      <c r="AC347" s="18">
        <f t="shared" si="5"/>
        <v>60</v>
      </c>
      <c r="AD347" s="19">
        <v>0</v>
      </c>
    </row>
    <row r="348" spans="1:30" ht="11.25">
      <c r="A348" s="279" t="s">
        <v>949</v>
      </c>
      <c r="B348" s="29"/>
      <c r="C348" s="89"/>
      <c r="D348" s="89"/>
      <c r="E348" s="29"/>
      <c r="F348" s="29"/>
      <c r="G348" s="29"/>
      <c r="H348" s="29"/>
      <c r="I348" s="29"/>
      <c r="J348" s="29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6"/>
      <c r="V348" s="16"/>
      <c r="W348" s="16"/>
      <c r="X348" s="16"/>
      <c r="Y348" s="16"/>
      <c r="Z348" s="16"/>
      <c r="AA348" s="1">
        <v>60</v>
      </c>
      <c r="AB348" s="2">
        <v>16.13144137415982</v>
      </c>
      <c r="AC348" s="18">
        <f>B348+C348+E348+G348+I348+K348+M348+O348+Q348+S348+U348+W348+Y348+AA348</f>
        <v>60</v>
      </c>
      <c r="AD348" s="19">
        <v>0</v>
      </c>
    </row>
    <row r="349" spans="1:30" ht="11.25">
      <c r="A349" s="278" t="s">
        <v>971</v>
      </c>
      <c r="B349" s="29"/>
      <c r="C349" s="89"/>
      <c r="D349" s="89"/>
      <c r="E349" s="29"/>
      <c r="F349" s="29"/>
      <c r="G349" s="29"/>
      <c r="H349" s="29"/>
      <c r="I349" s="29"/>
      <c r="J349" s="29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6"/>
      <c r="V349" s="16"/>
      <c r="W349" s="16"/>
      <c r="X349" s="16"/>
      <c r="Y349" s="16"/>
      <c r="Z349" s="16"/>
      <c r="AA349" s="16">
        <v>40</v>
      </c>
      <c r="AB349" s="16">
        <v>15.1</v>
      </c>
      <c r="AC349" s="18">
        <f>B349+C349+E349+G349+I349+K349+M349+O349+Q349+S349+U349+W349+Y349+AA349</f>
        <v>40</v>
      </c>
      <c r="AD349" s="19">
        <v>0</v>
      </c>
    </row>
    <row r="350" spans="1:30" ht="11.25">
      <c r="A350" s="278" t="s">
        <v>973</v>
      </c>
      <c r="B350" s="29"/>
      <c r="C350" s="89"/>
      <c r="D350" s="89"/>
      <c r="E350" s="29"/>
      <c r="F350" s="29"/>
      <c r="G350" s="29"/>
      <c r="H350" s="29"/>
      <c r="I350" s="29"/>
      <c r="J350" s="29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6"/>
      <c r="V350" s="16"/>
      <c r="W350" s="16"/>
      <c r="X350" s="16"/>
      <c r="Y350" s="16"/>
      <c r="Z350" s="16"/>
      <c r="AA350" s="1">
        <v>40</v>
      </c>
      <c r="AB350" s="2">
        <v>15.581043064271803</v>
      </c>
      <c r="AC350" s="18">
        <f>B350+C350+E350+G350+I350+K350+M350+O350+Q350+S350+U350+W350+Y350+AA350</f>
        <v>40</v>
      </c>
      <c r="AD350" s="19">
        <v>0</v>
      </c>
    </row>
    <row r="351" spans="1:30" ht="11.25">
      <c r="A351" s="67" t="s">
        <v>340</v>
      </c>
      <c r="B351" s="19">
        <v>60</v>
      </c>
      <c r="C351" s="18"/>
      <c r="D351" s="18"/>
      <c r="E351" s="18"/>
      <c r="F351" s="18"/>
      <c r="G351" s="18"/>
      <c r="H351" s="18"/>
      <c r="I351" s="16"/>
      <c r="J351" s="16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16"/>
      <c r="V351" s="16"/>
      <c r="W351" s="16"/>
      <c r="X351" s="16"/>
      <c r="Y351" s="16"/>
      <c r="Z351" s="16"/>
      <c r="AA351" s="16"/>
      <c r="AB351" s="16"/>
      <c r="AC351" s="18">
        <f t="shared" si="5"/>
        <v>60</v>
      </c>
      <c r="AD351" s="19">
        <v>0</v>
      </c>
    </row>
    <row r="352" spans="1:30" ht="11.25">
      <c r="A352" s="15" t="s">
        <v>339</v>
      </c>
      <c r="B352" s="19">
        <v>60</v>
      </c>
      <c r="C352" s="18"/>
      <c r="D352" s="18"/>
      <c r="E352" s="18"/>
      <c r="F352" s="18"/>
      <c r="G352" s="18"/>
      <c r="H352" s="18"/>
      <c r="I352" s="16"/>
      <c r="J352" s="16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16"/>
      <c r="V352" s="16"/>
      <c r="W352" s="16"/>
      <c r="X352" s="16"/>
      <c r="Y352" s="16"/>
      <c r="Z352" s="16"/>
      <c r="AA352" s="16"/>
      <c r="AB352" s="16"/>
      <c r="AC352" s="18">
        <f t="shared" si="5"/>
        <v>60</v>
      </c>
      <c r="AD352" s="19">
        <v>0</v>
      </c>
    </row>
    <row r="353" spans="1:30" ht="11.25">
      <c r="A353" s="15" t="s">
        <v>80</v>
      </c>
      <c r="B353" s="18"/>
      <c r="C353" s="19"/>
      <c r="D353" s="19"/>
      <c r="E353" s="19">
        <v>60</v>
      </c>
      <c r="F353" s="19">
        <v>12.853699901812016</v>
      </c>
      <c r="G353" s="18"/>
      <c r="H353" s="18"/>
      <c r="I353" s="16"/>
      <c r="J353" s="16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16"/>
      <c r="V353" s="16"/>
      <c r="W353" s="16"/>
      <c r="X353" s="16"/>
      <c r="Y353" s="16"/>
      <c r="Z353" s="16"/>
      <c r="AA353" s="16"/>
      <c r="AB353" s="16"/>
      <c r="AC353" s="18">
        <f t="shared" si="5"/>
        <v>60</v>
      </c>
      <c r="AD353" s="19">
        <v>0</v>
      </c>
    </row>
    <row r="354" spans="1:30" ht="11.25">
      <c r="A354" s="65" t="s">
        <v>199</v>
      </c>
      <c r="B354" s="18"/>
      <c r="C354" s="19"/>
      <c r="D354" s="19"/>
      <c r="E354" s="18"/>
      <c r="F354" s="18"/>
      <c r="G354" s="18">
        <v>60</v>
      </c>
      <c r="H354" s="18">
        <v>13.7</v>
      </c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16"/>
      <c r="V354" s="16"/>
      <c r="W354" s="16"/>
      <c r="X354" s="16"/>
      <c r="Y354" s="16"/>
      <c r="Z354" s="16"/>
      <c r="AA354" s="16"/>
      <c r="AB354" s="16"/>
      <c r="AC354" s="18">
        <f t="shared" si="5"/>
        <v>60</v>
      </c>
      <c r="AD354" s="19">
        <v>0</v>
      </c>
    </row>
    <row r="355" spans="1:30" ht="11.25">
      <c r="A355" s="15" t="s">
        <v>338</v>
      </c>
      <c r="B355" s="19">
        <v>60</v>
      </c>
      <c r="C355" s="18"/>
      <c r="D355" s="18"/>
      <c r="E355" s="18"/>
      <c r="F355" s="18"/>
      <c r="G355" s="18"/>
      <c r="H355" s="18"/>
      <c r="I355" s="16"/>
      <c r="J355" s="16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16"/>
      <c r="V355" s="16"/>
      <c r="W355" s="16"/>
      <c r="X355" s="16"/>
      <c r="Y355" s="16"/>
      <c r="Z355" s="16"/>
      <c r="AA355" s="16"/>
      <c r="AB355" s="16"/>
      <c r="AC355" s="18">
        <f t="shared" si="5"/>
        <v>60</v>
      </c>
      <c r="AD355" s="19">
        <v>0</v>
      </c>
    </row>
    <row r="356" spans="1:30" ht="11.25">
      <c r="A356" s="15" t="s">
        <v>337</v>
      </c>
      <c r="B356" s="19">
        <v>60</v>
      </c>
      <c r="C356" s="18"/>
      <c r="D356" s="18"/>
      <c r="E356" s="18"/>
      <c r="F356" s="18"/>
      <c r="G356" s="18"/>
      <c r="H356" s="18"/>
      <c r="I356" s="16"/>
      <c r="J356" s="16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18">
        <f t="shared" si="5"/>
        <v>60</v>
      </c>
      <c r="AD356" s="19">
        <v>0</v>
      </c>
    </row>
    <row r="357" spans="1:30" ht="11.25">
      <c r="A357" s="15" t="s">
        <v>336</v>
      </c>
      <c r="B357" s="19">
        <v>60</v>
      </c>
      <c r="C357" s="18"/>
      <c r="D357" s="18"/>
      <c r="E357" s="18"/>
      <c r="F357" s="18"/>
      <c r="G357" s="18"/>
      <c r="H357" s="18"/>
      <c r="I357" s="16"/>
      <c r="J357" s="16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18">
        <f t="shared" si="5"/>
        <v>60</v>
      </c>
      <c r="AD357" s="19">
        <v>0</v>
      </c>
    </row>
    <row r="358" spans="1:30" ht="11.25">
      <c r="A358" s="15" t="s">
        <v>78</v>
      </c>
      <c r="B358" s="18"/>
      <c r="C358" s="19"/>
      <c r="D358" s="19"/>
      <c r="E358" s="19">
        <v>60</v>
      </c>
      <c r="F358" s="19">
        <v>13.89350457220656</v>
      </c>
      <c r="G358" s="18"/>
      <c r="H358" s="18"/>
      <c r="I358" s="16"/>
      <c r="J358" s="16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18">
        <f t="shared" si="5"/>
        <v>60</v>
      </c>
      <c r="AD358" s="19">
        <v>0</v>
      </c>
    </row>
    <row r="359" spans="1:30" ht="11.25">
      <c r="A359" s="15" t="s">
        <v>335</v>
      </c>
      <c r="B359" s="19">
        <v>60</v>
      </c>
      <c r="C359" s="18"/>
      <c r="D359" s="18"/>
      <c r="E359" s="18"/>
      <c r="F359" s="18"/>
      <c r="G359" s="18"/>
      <c r="H359" s="18"/>
      <c r="I359" s="16"/>
      <c r="J359" s="16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18">
        <f t="shared" si="5"/>
        <v>60</v>
      </c>
      <c r="AD359" s="19">
        <v>0</v>
      </c>
    </row>
    <row r="360" spans="1:30" ht="11.25">
      <c r="A360" s="15" t="s">
        <v>66</v>
      </c>
      <c r="B360" s="18"/>
      <c r="C360" s="19"/>
      <c r="D360" s="19"/>
      <c r="E360" s="19">
        <v>60</v>
      </c>
      <c r="F360" s="19">
        <v>15.31842466077254</v>
      </c>
      <c r="G360" s="18"/>
      <c r="H360" s="18"/>
      <c r="I360" s="16"/>
      <c r="J360" s="16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18">
        <f t="shared" si="5"/>
        <v>60</v>
      </c>
      <c r="AD360" s="19">
        <v>0</v>
      </c>
    </row>
    <row r="361" spans="1:30" ht="11.25">
      <c r="A361" s="15" t="s">
        <v>221</v>
      </c>
      <c r="B361" s="29"/>
      <c r="C361" s="89"/>
      <c r="D361" s="8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18">
        <v>60</v>
      </c>
      <c r="P361" s="18">
        <v>15.874182406114501</v>
      </c>
      <c r="Q361" s="18"/>
      <c r="R361" s="18"/>
      <c r="S361" s="18"/>
      <c r="T361" s="18"/>
      <c r="U361" s="16"/>
      <c r="V361" s="16"/>
      <c r="W361" s="16"/>
      <c r="X361" s="16"/>
      <c r="Y361" s="16"/>
      <c r="Z361" s="16"/>
      <c r="AA361" s="16"/>
      <c r="AB361" s="16"/>
      <c r="AC361" s="18">
        <f t="shared" si="5"/>
        <v>60</v>
      </c>
      <c r="AD361" s="19">
        <v>0</v>
      </c>
    </row>
    <row r="362" spans="1:30" ht="11.25">
      <c r="A362" s="63" t="s">
        <v>223</v>
      </c>
      <c r="B362" s="29"/>
      <c r="C362" s="89"/>
      <c r="D362" s="89"/>
      <c r="E362" s="29"/>
      <c r="F362" s="29"/>
      <c r="G362" s="29"/>
      <c r="H362" s="29"/>
      <c r="I362" s="18">
        <v>60</v>
      </c>
      <c r="J362" s="18">
        <v>16.309606808824107</v>
      </c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18">
        <f t="shared" si="5"/>
        <v>60</v>
      </c>
      <c r="AD362" s="19">
        <v>0</v>
      </c>
    </row>
    <row r="363" spans="1:30" ht="11.25">
      <c r="A363" s="67" t="s">
        <v>334</v>
      </c>
      <c r="B363" s="19">
        <v>60</v>
      </c>
      <c r="C363" s="18"/>
      <c r="D363" s="18"/>
      <c r="E363" s="18"/>
      <c r="F363" s="18"/>
      <c r="G363" s="18"/>
      <c r="H363" s="18"/>
      <c r="I363" s="16"/>
      <c r="J363" s="16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18">
        <f t="shared" si="5"/>
        <v>60</v>
      </c>
      <c r="AD363" s="19">
        <v>0</v>
      </c>
    </row>
    <row r="364" spans="1:30" ht="11.25">
      <c r="A364" s="15" t="s">
        <v>81</v>
      </c>
      <c r="B364" s="18"/>
      <c r="C364" s="19"/>
      <c r="D364" s="19"/>
      <c r="E364" s="19">
        <v>60</v>
      </c>
      <c r="F364" s="19">
        <v>12.990657952768535</v>
      </c>
      <c r="G364" s="18"/>
      <c r="H364" s="18"/>
      <c r="I364" s="16"/>
      <c r="J364" s="16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18">
        <f t="shared" si="5"/>
        <v>60</v>
      </c>
      <c r="AD364" s="19">
        <v>0</v>
      </c>
    </row>
    <row r="365" spans="1:30" ht="11.25">
      <c r="A365" s="15" t="s">
        <v>333</v>
      </c>
      <c r="B365" s="19">
        <v>60</v>
      </c>
      <c r="C365" s="18"/>
      <c r="D365" s="18"/>
      <c r="E365" s="18"/>
      <c r="F365" s="18"/>
      <c r="G365" s="18"/>
      <c r="H365" s="18"/>
      <c r="I365" s="16"/>
      <c r="J365" s="16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18">
        <f t="shared" si="5"/>
        <v>60</v>
      </c>
      <c r="AD365" s="19">
        <v>0</v>
      </c>
    </row>
    <row r="366" spans="1:30" ht="11.25">
      <c r="A366" s="15" t="s">
        <v>332</v>
      </c>
      <c r="B366" s="18"/>
      <c r="C366" s="18"/>
      <c r="D366" s="18"/>
      <c r="E366" s="18"/>
      <c r="F366" s="18"/>
      <c r="G366" s="18">
        <v>60</v>
      </c>
      <c r="H366" s="18">
        <v>15.5</v>
      </c>
      <c r="I366" s="16"/>
      <c r="J366" s="16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18">
        <f t="shared" si="5"/>
        <v>60</v>
      </c>
      <c r="AD366" s="19">
        <v>0</v>
      </c>
    </row>
    <row r="367" spans="1:30" ht="11.25">
      <c r="A367" s="67" t="s">
        <v>331</v>
      </c>
      <c r="B367" s="19">
        <v>60</v>
      </c>
      <c r="C367" s="18"/>
      <c r="D367" s="18"/>
      <c r="E367" s="18"/>
      <c r="F367" s="18"/>
      <c r="G367" s="18"/>
      <c r="H367" s="18"/>
      <c r="I367" s="16"/>
      <c r="J367" s="16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18">
        <f t="shared" si="5"/>
        <v>60</v>
      </c>
      <c r="AD367" s="19">
        <v>0</v>
      </c>
    </row>
    <row r="368" spans="1:30" ht="11.25">
      <c r="A368" s="15" t="s">
        <v>330</v>
      </c>
      <c r="B368" s="19">
        <v>60</v>
      </c>
      <c r="C368" s="18"/>
      <c r="D368" s="18"/>
      <c r="E368" s="18"/>
      <c r="F368" s="18"/>
      <c r="G368" s="18"/>
      <c r="H368" s="18"/>
      <c r="I368" s="16"/>
      <c r="J368" s="16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18">
        <f t="shared" si="5"/>
        <v>60</v>
      </c>
      <c r="AD368" s="19">
        <v>0</v>
      </c>
    </row>
    <row r="369" spans="1:30" ht="11.25">
      <c r="A369" s="15" t="s">
        <v>328</v>
      </c>
      <c r="B369" s="19">
        <v>60</v>
      </c>
      <c r="C369" s="18"/>
      <c r="D369" s="18"/>
      <c r="E369" s="18"/>
      <c r="F369" s="18"/>
      <c r="G369" s="18"/>
      <c r="H369" s="18"/>
      <c r="I369" s="16"/>
      <c r="J369" s="16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18">
        <f t="shared" si="5"/>
        <v>60</v>
      </c>
      <c r="AD369" s="19">
        <v>0</v>
      </c>
    </row>
    <row r="370" spans="1:30" ht="11.25">
      <c r="A370" s="15" t="s">
        <v>327</v>
      </c>
      <c r="B370" s="19">
        <v>60</v>
      </c>
      <c r="C370" s="18"/>
      <c r="D370" s="18"/>
      <c r="E370" s="18"/>
      <c r="F370" s="18"/>
      <c r="G370" s="18"/>
      <c r="H370" s="18"/>
      <c r="I370" s="16"/>
      <c r="J370" s="16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18">
        <f t="shared" si="5"/>
        <v>60</v>
      </c>
      <c r="AD370" s="19">
        <v>0</v>
      </c>
    </row>
    <row r="371" spans="1:30" ht="11.25">
      <c r="A371" s="15" t="s">
        <v>96</v>
      </c>
      <c r="B371" s="18"/>
      <c r="C371" s="19"/>
      <c r="D371" s="19"/>
      <c r="E371" s="19">
        <v>40</v>
      </c>
      <c r="F371" s="19">
        <v>13.178164513521347</v>
      </c>
      <c r="G371" s="18"/>
      <c r="H371" s="18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8">
        <f t="shared" si="5"/>
        <v>40</v>
      </c>
      <c r="AD371" s="19">
        <v>0</v>
      </c>
    </row>
    <row r="372" spans="1:30" ht="11.25">
      <c r="A372" s="67" t="s">
        <v>373</v>
      </c>
      <c r="B372" s="19">
        <v>40</v>
      </c>
      <c r="C372" s="18"/>
      <c r="D372" s="18"/>
      <c r="E372" s="18"/>
      <c r="F372" s="18"/>
      <c r="G372" s="18"/>
      <c r="H372" s="18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8">
        <f t="shared" si="5"/>
        <v>40</v>
      </c>
      <c r="AD372" s="19">
        <v>0</v>
      </c>
    </row>
    <row r="373" spans="1:30" ht="11.25">
      <c r="A373" s="15" t="s">
        <v>264</v>
      </c>
      <c r="B373" s="29"/>
      <c r="C373" s="89"/>
      <c r="D373" s="8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18">
        <v>40</v>
      </c>
      <c r="P373" s="18">
        <v>14.080375476679379</v>
      </c>
      <c r="Q373" s="18"/>
      <c r="R373" s="18"/>
      <c r="S373" s="18"/>
      <c r="T373" s="18"/>
      <c r="U373" s="16"/>
      <c r="V373" s="16"/>
      <c r="W373" s="16"/>
      <c r="X373" s="16"/>
      <c r="Y373" s="16"/>
      <c r="Z373" s="16"/>
      <c r="AA373" s="16"/>
      <c r="AB373" s="16"/>
      <c r="AC373" s="18">
        <f t="shared" si="5"/>
        <v>40</v>
      </c>
      <c r="AD373" s="19">
        <v>0</v>
      </c>
    </row>
    <row r="374" spans="1:30" ht="11.25">
      <c r="A374" s="15" t="s">
        <v>245</v>
      </c>
      <c r="B374" s="29"/>
      <c r="C374" s="89"/>
      <c r="D374" s="89"/>
      <c r="E374" s="29"/>
      <c r="F374" s="29"/>
      <c r="G374" s="29"/>
      <c r="H374" s="29"/>
      <c r="I374" s="29"/>
      <c r="J374" s="29"/>
      <c r="K374" s="29"/>
      <c r="L374" s="29"/>
      <c r="M374" s="18">
        <v>40</v>
      </c>
      <c r="N374" s="18">
        <v>15.678873443908106</v>
      </c>
      <c r="O374" s="18"/>
      <c r="P374" s="18"/>
      <c r="Q374" s="18"/>
      <c r="R374" s="18"/>
      <c r="S374" s="18"/>
      <c r="T374" s="18"/>
      <c r="U374" s="16"/>
      <c r="V374" s="16"/>
      <c r="W374" s="16"/>
      <c r="X374" s="16"/>
      <c r="Y374" s="16"/>
      <c r="Z374" s="16"/>
      <c r="AA374" s="16"/>
      <c r="AB374" s="16"/>
      <c r="AC374" s="18">
        <f t="shared" si="5"/>
        <v>40</v>
      </c>
      <c r="AD374" s="19">
        <v>0</v>
      </c>
    </row>
    <row r="375" spans="1:30" ht="11.25">
      <c r="A375" s="9" t="s">
        <v>479</v>
      </c>
      <c r="B375" s="29"/>
      <c r="C375" s="89"/>
      <c r="D375" s="8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16">
        <v>40</v>
      </c>
      <c r="T375" s="16">
        <v>14.999107196000239</v>
      </c>
      <c r="U375" s="16"/>
      <c r="V375" s="16"/>
      <c r="W375" s="16"/>
      <c r="X375" s="16"/>
      <c r="Y375" s="16"/>
      <c r="Z375" s="16"/>
      <c r="AA375" s="16"/>
      <c r="AB375" s="16"/>
      <c r="AC375" s="18">
        <f t="shared" si="5"/>
        <v>40</v>
      </c>
      <c r="AD375" s="19">
        <v>0</v>
      </c>
    </row>
    <row r="376" spans="1:30" ht="11.25">
      <c r="A376" s="15" t="s">
        <v>371</v>
      </c>
      <c r="B376" s="29"/>
      <c r="C376" s="89"/>
      <c r="D376" s="8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18">
        <v>40</v>
      </c>
      <c r="P376" s="18">
        <v>12.178619756427606</v>
      </c>
      <c r="Q376" s="18"/>
      <c r="R376" s="18"/>
      <c r="S376" s="18"/>
      <c r="T376" s="18"/>
      <c r="U376" s="16"/>
      <c r="V376" s="16"/>
      <c r="W376" s="16"/>
      <c r="X376" s="16"/>
      <c r="Y376" s="16"/>
      <c r="Z376" s="16"/>
      <c r="AA376" s="16"/>
      <c r="AB376" s="16"/>
      <c r="AC376" s="18">
        <f t="shared" si="5"/>
        <v>40</v>
      </c>
      <c r="AD376" s="19">
        <v>0</v>
      </c>
    </row>
    <row r="377" spans="1:30" ht="11.25">
      <c r="A377" s="15" t="s">
        <v>370</v>
      </c>
      <c r="B377" s="29"/>
      <c r="C377" s="89"/>
      <c r="D377" s="89"/>
      <c r="E377" s="29"/>
      <c r="F377" s="29"/>
      <c r="G377" s="29"/>
      <c r="H377" s="29"/>
      <c r="I377" s="29"/>
      <c r="J377" s="29"/>
      <c r="K377" s="29"/>
      <c r="L377" s="29"/>
      <c r="M377" s="18">
        <v>40</v>
      </c>
      <c r="N377" s="18">
        <v>15.568128581210136</v>
      </c>
      <c r="O377" s="18"/>
      <c r="P377" s="18"/>
      <c r="Q377" s="18"/>
      <c r="R377" s="18"/>
      <c r="S377" s="18"/>
      <c r="T377" s="18"/>
      <c r="U377" s="16"/>
      <c r="V377" s="16"/>
      <c r="W377" s="16"/>
      <c r="X377" s="16"/>
      <c r="Y377" s="16"/>
      <c r="Z377" s="16"/>
      <c r="AA377" s="16"/>
      <c r="AB377" s="16"/>
      <c r="AC377" s="18">
        <f t="shared" si="5"/>
        <v>40</v>
      </c>
      <c r="AD377" s="19">
        <v>0</v>
      </c>
    </row>
    <row r="378" spans="1:30" ht="11.25">
      <c r="A378" s="20" t="s">
        <v>369</v>
      </c>
      <c r="B378" s="18"/>
      <c r="C378" s="19"/>
      <c r="D378" s="19"/>
      <c r="E378" s="18"/>
      <c r="F378" s="18"/>
      <c r="G378" s="18">
        <v>40</v>
      </c>
      <c r="H378" s="18">
        <v>15.284533507760006</v>
      </c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16"/>
      <c r="V378" s="16"/>
      <c r="W378" s="16"/>
      <c r="X378" s="16"/>
      <c r="Y378" s="16"/>
      <c r="Z378" s="16"/>
      <c r="AA378" s="16"/>
      <c r="AB378" s="16"/>
      <c r="AC378" s="18">
        <f t="shared" si="5"/>
        <v>40</v>
      </c>
      <c r="AD378" s="19">
        <v>0</v>
      </c>
    </row>
    <row r="379" spans="1:30" ht="11.25">
      <c r="A379" s="7" t="s">
        <v>368</v>
      </c>
      <c r="B379" s="29"/>
      <c r="C379" s="89"/>
      <c r="D379" s="89"/>
      <c r="E379" s="29"/>
      <c r="F379" s="29"/>
      <c r="G379" s="29"/>
      <c r="H379" s="29"/>
      <c r="I379" s="29"/>
      <c r="J379" s="29"/>
      <c r="K379" s="18">
        <v>40</v>
      </c>
      <c r="L379" s="18">
        <v>11.263786405235575</v>
      </c>
      <c r="M379" s="18"/>
      <c r="N379" s="18"/>
      <c r="O379" s="18"/>
      <c r="P379" s="18"/>
      <c r="Q379" s="18"/>
      <c r="R379" s="18"/>
      <c r="S379" s="18"/>
      <c r="T379" s="18"/>
      <c r="U379" s="16"/>
      <c r="V379" s="16"/>
      <c r="W379" s="16"/>
      <c r="X379" s="16"/>
      <c r="Y379" s="16"/>
      <c r="Z379" s="16"/>
      <c r="AA379" s="16"/>
      <c r="AB379" s="16"/>
      <c r="AC379" s="18">
        <f t="shared" si="5"/>
        <v>40</v>
      </c>
      <c r="AD379" s="19">
        <v>0</v>
      </c>
    </row>
    <row r="380" spans="1:30" s="45" customFormat="1" ht="11.25">
      <c r="A380" s="63" t="s">
        <v>203</v>
      </c>
      <c r="B380" s="29"/>
      <c r="C380" s="89"/>
      <c r="D380" s="89"/>
      <c r="E380" s="29"/>
      <c r="F380" s="29"/>
      <c r="G380" s="29"/>
      <c r="H380" s="29"/>
      <c r="I380" s="18">
        <v>40</v>
      </c>
      <c r="J380" s="18">
        <v>15.263287169119732</v>
      </c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16"/>
      <c r="V380" s="16"/>
      <c r="W380" s="16"/>
      <c r="X380" s="16"/>
      <c r="Y380" s="16"/>
      <c r="Z380" s="16"/>
      <c r="AA380" s="16"/>
      <c r="AB380" s="16"/>
      <c r="AC380" s="18">
        <f t="shared" si="5"/>
        <v>40</v>
      </c>
      <c r="AD380" s="19">
        <v>0</v>
      </c>
    </row>
    <row r="381" spans="1:30" ht="11.25">
      <c r="A381" s="7" t="s">
        <v>200</v>
      </c>
      <c r="B381" s="29"/>
      <c r="C381" s="89"/>
      <c r="D381" s="89"/>
      <c r="E381" s="29"/>
      <c r="F381" s="29"/>
      <c r="G381" s="29"/>
      <c r="H381" s="29"/>
      <c r="I381" s="29"/>
      <c r="J381" s="29"/>
      <c r="K381" s="18">
        <v>40</v>
      </c>
      <c r="L381" s="18">
        <v>16.433353621424224</v>
      </c>
      <c r="M381" s="18"/>
      <c r="N381" s="18"/>
      <c r="O381" s="18"/>
      <c r="P381" s="18"/>
      <c r="Q381" s="18"/>
      <c r="R381" s="18"/>
      <c r="S381" s="18"/>
      <c r="T381" s="18"/>
      <c r="U381" s="16"/>
      <c r="V381" s="16"/>
      <c r="W381" s="16"/>
      <c r="X381" s="16"/>
      <c r="Y381" s="16"/>
      <c r="Z381" s="16"/>
      <c r="AA381" s="16"/>
      <c r="AB381" s="16"/>
      <c r="AC381" s="18">
        <f t="shared" si="5"/>
        <v>40</v>
      </c>
      <c r="AD381" s="19">
        <v>0</v>
      </c>
    </row>
    <row r="382" spans="1:30" s="45" customFormat="1" ht="11.25">
      <c r="A382" s="63" t="s">
        <v>838</v>
      </c>
      <c r="B382" s="29"/>
      <c r="C382" s="89"/>
      <c r="D382" s="89"/>
      <c r="E382" s="29"/>
      <c r="F382" s="29"/>
      <c r="G382" s="29"/>
      <c r="H382" s="29"/>
      <c r="I382" s="18"/>
      <c r="J382" s="18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16"/>
      <c r="V382" s="16"/>
      <c r="W382" s="18">
        <v>40</v>
      </c>
      <c r="X382" s="18">
        <v>15.8</v>
      </c>
      <c r="Y382" s="18"/>
      <c r="Z382" s="18"/>
      <c r="AA382" s="18"/>
      <c r="AB382" s="18"/>
      <c r="AC382" s="18">
        <f t="shared" si="5"/>
        <v>40</v>
      </c>
      <c r="AD382" s="19">
        <v>0</v>
      </c>
    </row>
    <row r="383" spans="1:30" ht="12.75">
      <c r="A383" s="53" t="s">
        <v>647</v>
      </c>
      <c r="B383" s="29"/>
      <c r="C383" s="89"/>
      <c r="D383" s="8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18">
        <v>40</v>
      </c>
      <c r="V383" s="18">
        <v>14.402880576115225</v>
      </c>
      <c r="W383" s="29"/>
      <c r="X383" s="29"/>
      <c r="Y383" s="29"/>
      <c r="Z383" s="29"/>
      <c r="AA383" s="29"/>
      <c r="AB383" s="29"/>
      <c r="AC383" s="18">
        <f t="shared" si="5"/>
        <v>40</v>
      </c>
      <c r="AD383" s="19">
        <v>0</v>
      </c>
    </row>
    <row r="384" spans="1:30" ht="11.25">
      <c r="A384" s="15" t="s">
        <v>266</v>
      </c>
      <c r="B384" s="29"/>
      <c r="C384" s="89"/>
      <c r="D384" s="8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18">
        <v>40</v>
      </c>
      <c r="P384" s="18">
        <v>10.1</v>
      </c>
      <c r="Q384" s="18"/>
      <c r="R384" s="18"/>
      <c r="S384" s="18"/>
      <c r="T384" s="18"/>
      <c r="U384" s="16"/>
      <c r="V384" s="16"/>
      <c r="W384" s="16"/>
      <c r="X384" s="16"/>
      <c r="Y384" s="16"/>
      <c r="Z384" s="16"/>
      <c r="AA384" s="16"/>
      <c r="AB384" s="16"/>
      <c r="AC384" s="18">
        <f t="shared" si="5"/>
        <v>40</v>
      </c>
      <c r="AD384" s="19">
        <v>0</v>
      </c>
    </row>
    <row r="385" spans="1:30" ht="11.25">
      <c r="A385" s="21" t="s">
        <v>366</v>
      </c>
      <c r="B385" s="88"/>
      <c r="C385" s="19">
        <v>40</v>
      </c>
      <c r="D385" s="19">
        <v>11.320754716981133</v>
      </c>
      <c r="E385" s="18"/>
      <c r="F385" s="18"/>
      <c r="G385" s="18"/>
      <c r="H385" s="18"/>
      <c r="I385" s="16"/>
      <c r="J385" s="16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16"/>
      <c r="V385" s="16"/>
      <c r="W385" s="16"/>
      <c r="X385" s="16"/>
      <c r="Y385" s="16"/>
      <c r="Z385" s="16"/>
      <c r="AA385" s="16"/>
      <c r="AB385" s="16"/>
      <c r="AC385" s="18">
        <f t="shared" si="5"/>
        <v>40</v>
      </c>
      <c r="AD385" s="94">
        <v>0</v>
      </c>
    </row>
    <row r="386" spans="1:30" ht="12.75">
      <c r="A386" s="53" t="s">
        <v>269</v>
      </c>
      <c r="B386" s="29"/>
      <c r="C386" s="89"/>
      <c r="D386" s="8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18">
        <v>40</v>
      </c>
      <c r="V386" s="18">
        <v>15.089594467148695</v>
      </c>
      <c r="W386" s="29"/>
      <c r="X386" s="29"/>
      <c r="Y386" s="29"/>
      <c r="Z386" s="29"/>
      <c r="AA386" s="29"/>
      <c r="AB386" s="29"/>
      <c r="AC386" s="18">
        <f t="shared" si="5"/>
        <v>40</v>
      </c>
      <c r="AD386" s="19">
        <v>0</v>
      </c>
    </row>
    <row r="387" spans="1:30" ht="11.25">
      <c r="A387" s="63" t="s">
        <v>364</v>
      </c>
      <c r="B387" s="29"/>
      <c r="C387" s="89"/>
      <c r="D387" s="89"/>
      <c r="E387" s="29"/>
      <c r="F387" s="29"/>
      <c r="G387" s="29"/>
      <c r="H387" s="29"/>
      <c r="I387" s="18">
        <v>40</v>
      </c>
      <c r="J387" s="18">
        <v>11.766716513565477</v>
      </c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18">
        <f t="shared" si="5"/>
        <v>40</v>
      </c>
      <c r="AD387" s="19">
        <v>0</v>
      </c>
    </row>
    <row r="388" spans="1:30" ht="11.25">
      <c r="A388" s="21" t="s">
        <v>363</v>
      </c>
      <c r="B388" s="88"/>
      <c r="C388" s="19">
        <v>40</v>
      </c>
      <c r="D388" s="19">
        <v>12.307692307692307</v>
      </c>
      <c r="E388" s="18"/>
      <c r="F388" s="18"/>
      <c r="G388" s="18"/>
      <c r="H388" s="18"/>
      <c r="I388" s="16"/>
      <c r="J388" s="16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18">
        <f t="shared" si="5"/>
        <v>40</v>
      </c>
      <c r="AD388" s="19">
        <v>0</v>
      </c>
    </row>
    <row r="389" spans="1:30" ht="11.25">
      <c r="A389" s="68" t="s">
        <v>472</v>
      </c>
      <c r="B389" s="29"/>
      <c r="C389" s="89"/>
      <c r="D389" s="8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18">
        <v>40</v>
      </c>
      <c r="T389" s="18">
        <v>16.098378982671882</v>
      </c>
      <c r="U389" s="16"/>
      <c r="V389" s="16"/>
      <c r="W389" s="16"/>
      <c r="X389" s="16"/>
      <c r="Y389" s="16"/>
      <c r="Z389" s="16"/>
      <c r="AA389" s="16"/>
      <c r="AB389" s="16"/>
      <c r="AC389" s="18">
        <f t="shared" si="5"/>
        <v>40</v>
      </c>
      <c r="AD389" s="19">
        <v>0</v>
      </c>
    </row>
    <row r="390" spans="1:30" ht="11.25">
      <c r="A390" s="63" t="s">
        <v>761</v>
      </c>
      <c r="B390" s="29"/>
      <c r="C390" s="89"/>
      <c r="D390" s="89"/>
      <c r="E390" s="29"/>
      <c r="F390" s="29"/>
      <c r="G390" s="29"/>
      <c r="H390" s="29"/>
      <c r="I390" s="18"/>
      <c r="J390" s="18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16"/>
      <c r="V390" s="16"/>
      <c r="W390" s="18">
        <v>40</v>
      </c>
      <c r="X390" s="18">
        <v>15.4</v>
      </c>
      <c r="Y390" s="18"/>
      <c r="Z390" s="18"/>
      <c r="AA390" s="18"/>
      <c r="AB390" s="18"/>
      <c r="AC390" s="18">
        <f t="shared" si="5"/>
        <v>40</v>
      </c>
      <c r="AD390" s="19">
        <v>0</v>
      </c>
    </row>
    <row r="391" spans="1:30" ht="12.75">
      <c r="A391" s="53" t="s">
        <v>650</v>
      </c>
      <c r="B391" s="29"/>
      <c r="C391" s="89"/>
      <c r="D391" s="8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18">
        <v>40</v>
      </c>
      <c r="V391" s="18">
        <v>11.958146487294469</v>
      </c>
      <c r="W391" s="29"/>
      <c r="X391" s="29"/>
      <c r="Y391" s="29"/>
      <c r="Z391" s="29"/>
      <c r="AA391" s="29"/>
      <c r="AB391" s="29"/>
      <c r="AC391" s="18">
        <f t="shared" si="5"/>
        <v>40</v>
      </c>
      <c r="AD391" s="19">
        <v>0</v>
      </c>
    </row>
    <row r="392" spans="1:30" ht="11.25">
      <c r="A392" s="178" t="s">
        <v>992</v>
      </c>
      <c r="B392" s="29"/>
      <c r="C392" s="89"/>
      <c r="D392" s="8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16"/>
      <c r="V392" s="16"/>
      <c r="W392" s="29"/>
      <c r="X392" s="29"/>
      <c r="Y392" s="29"/>
      <c r="Z392" s="29"/>
      <c r="AA392" s="15">
        <v>40</v>
      </c>
      <c r="AB392" s="7">
        <v>15.99585292701892</v>
      </c>
      <c r="AC392" s="18">
        <f>B392+C392+E392+G392+I392+K392+M392+O392+Q392+S392+U392+W392+Y392+AA392</f>
        <v>40</v>
      </c>
      <c r="AD392" s="19">
        <v>0</v>
      </c>
    </row>
    <row r="393" spans="1:30" ht="11.25">
      <c r="A393" s="178" t="s">
        <v>993</v>
      </c>
      <c r="B393" s="29"/>
      <c r="C393" s="89"/>
      <c r="D393" s="8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16"/>
      <c r="V393" s="16"/>
      <c r="W393" s="29"/>
      <c r="X393" s="29"/>
      <c r="Y393" s="29"/>
      <c r="Z393" s="29"/>
      <c r="AA393" s="15">
        <v>40</v>
      </c>
      <c r="AB393" s="7">
        <v>16.31512359083785</v>
      </c>
      <c r="AC393" s="18">
        <f>B393+C393+E393+G393+I393+K393+M393+O393+Q393+S393+U393+W393+Y393+AA393</f>
        <v>40</v>
      </c>
      <c r="AD393" s="19">
        <v>0</v>
      </c>
    </row>
    <row r="394" spans="1:30" ht="11.25">
      <c r="A394" s="178" t="s">
        <v>994</v>
      </c>
      <c r="B394" s="29"/>
      <c r="C394" s="89"/>
      <c r="D394" s="8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16"/>
      <c r="V394" s="16"/>
      <c r="W394" s="29"/>
      <c r="X394" s="29"/>
      <c r="Y394" s="29"/>
      <c r="Z394" s="29"/>
      <c r="AA394" s="15">
        <v>40</v>
      </c>
      <c r="AB394" s="7">
        <v>14.894754081403969</v>
      </c>
      <c r="AC394" s="18">
        <f>B394+C394+E394+G394+I394+K394+M394+O394+Q394+S394+U394+W394+Y394+AA394</f>
        <v>40</v>
      </c>
      <c r="AD394" s="19">
        <v>0</v>
      </c>
    </row>
    <row r="395" spans="1:30" ht="11.25">
      <c r="A395" s="178" t="s">
        <v>995</v>
      </c>
      <c r="B395" s="29"/>
      <c r="C395" s="89"/>
      <c r="D395" s="8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16"/>
      <c r="V395" s="16"/>
      <c r="W395" s="29"/>
      <c r="X395" s="29"/>
      <c r="Y395" s="29"/>
      <c r="Z395" s="29"/>
      <c r="AA395" s="15">
        <v>40</v>
      </c>
      <c r="AB395" s="7">
        <v>15.18987341772152</v>
      </c>
      <c r="AC395" s="18">
        <f>B395+C395+E395+G395+I395+K395+M395+O395+Q395+S395+U395+W395+Y395+AA395</f>
        <v>40</v>
      </c>
      <c r="AD395" s="19">
        <v>0</v>
      </c>
    </row>
    <row r="396" spans="1:30" ht="11.25">
      <c r="A396" s="178" t="s">
        <v>996</v>
      </c>
      <c r="B396" s="29"/>
      <c r="C396" s="89"/>
      <c r="D396" s="8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16"/>
      <c r="V396" s="16"/>
      <c r="W396" s="29"/>
      <c r="X396" s="29"/>
      <c r="Y396" s="29"/>
      <c r="Z396" s="29"/>
      <c r="AA396" s="15">
        <v>40</v>
      </c>
      <c r="AB396" s="7">
        <v>13.253363194305962</v>
      </c>
      <c r="AC396" s="18">
        <f>B396+C396+E396+G396+I396+K396+M396+O396+Q396+S396+U396+W396+Y396+AA396</f>
        <v>40</v>
      </c>
      <c r="AD396" s="19">
        <v>0</v>
      </c>
    </row>
    <row r="397" spans="1:30" ht="11.25">
      <c r="A397" s="20" t="s">
        <v>362</v>
      </c>
      <c r="B397" s="18"/>
      <c r="C397" s="19"/>
      <c r="D397" s="19"/>
      <c r="E397" s="18"/>
      <c r="F397" s="18"/>
      <c r="G397" s="18">
        <v>40</v>
      </c>
      <c r="H397" s="18">
        <v>15.62204979639797</v>
      </c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16"/>
      <c r="V397" s="16"/>
      <c r="W397" s="16"/>
      <c r="X397" s="16"/>
      <c r="Y397" s="16"/>
      <c r="Z397" s="16"/>
      <c r="AA397" s="16"/>
      <c r="AB397" s="16"/>
      <c r="AC397" s="18">
        <f t="shared" si="5"/>
        <v>40</v>
      </c>
      <c r="AD397" s="19">
        <v>0</v>
      </c>
    </row>
    <row r="398" spans="1:30" ht="11.25">
      <c r="A398" s="15" t="s">
        <v>100</v>
      </c>
      <c r="B398" s="18"/>
      <c r="C398" s="19"/>
      <c r="D398" s="19"/>
      <c r="E398" s="19">
        <v>40</v>
      </c>
      <c r="F398" s="19">
        <v>11.701133547312397</v>
      </c>
      <c r="G398" s="18"/>
      <c r="H398" s="18"/>
      <c r="I398" s="16"/>
      <c r="J398" s="16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16"/>
      <c r="V398" s="16"/>
      <c r="W398" s="16"/>
      <c r="X398" s="16"/>
      <c r="Y398" s="16"/>
      <c r="Z398" s="16"/>
      <c r="AA398" s="16"/>
      <c r="AB398" s="16"/>
      <c r="AC398" s="18">
        <f t="shared" si="5"/>
        <v>40</v>
      </c>
      <c r="AD398" s="19">
        <v>0</v>
      </c>
    </row>
    <row r="399" spans="1:30" ht="11.25">
      <c r="A399" s="7" t="s">
        <v>239</v>
      </c>
      <c r="B399" s="29"/>
      <c r="C399" s="89"/>
      <c r="D399" s="89"/>
      <c r="E399" s="29"/>
      <c r="F399" s="29"/>
      <c r="G399" s="29"/>
      <c r="H399" s="29"/>
      <c r="I399" s="29"/>
      <c r="J399" s="29"/>
      <c r="K399" s="18">
        <v>40</v>
      </c>
      <c r="L399" s="18">
        <v>12.559599953482962</v>
      </c>
      <c r="M399" s="18"/>
      <c r="N399" s="18"/>
      <c r="O399" s="18"/>
      <c r="P399" s="18"/>
      <c r="Q399" s="18"/>
      <c r="R399" s="18"/>
      <c r="S399" s="18"/>
      <c r="T399" s="18"/>
      <c r="U399" s="16"/>
      <c r="V399" s="16"/>
      <c r="W399" s="16"/>
      <c r="X399" s="16"/>
      <c r="Y399" s="16"/>
      <c r="Z399" s="16"/>
      <c r="AA399" s="16"/>
      <c r="AB399" s="16"/>
      <c r="AC399" s="18">
        <f t="shared" si="5"/>
        <v>40</v>
      </c>
      <c r="AD399" s="19">
        <v>0</v>
      </c>
    </row>
    <row r="400" spans="1:30" ht="11.25">
      <c r="A400" s="63" t="s">
        <v>361</v>
      </c>
      <c r="B400" s="29"/>
      <c r="C400" s="89"/>
      <c r="D400" s="89"/>
      <c r="E400" s="29"/>
      <c r="F400" s="29"/>
      <c r="G400" s="29"/>
      <c r="H400" s="29"/>
      <c r="I400" s="18">
        <v>40</v>
      </c>
      <c r="J400" s="18">
        <v>13.50564239739196</v>
      </c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16"/>
      <c r="V400" s="16"/>
      <c r="W400" s="16"/>
      <c r="X400" s="16"/>
      <c r="Y400" s="16"/>
      <c r="Z400" s="16"/>
      <c r="AA400" s="16"/>
      <c r="AB400" s="16"/>
      <c r="AC400" s="18">
        <f t="shared" si="5"/>
        <v>40</v>
      </c>
      <c r="AD400" s="19">
        <v>0</v>
      </c>
    </row>
    <row r="401" spans="1:30" ht="11.25">
      <c r="A401" s="20" t="s">
        <v>360</v>
      </c>
      <c r="B401" s="18"/>
      <c r="C401" s="19"/>
      <c r="D401" s="19"/>
      <c r="E401" s="18"/>
      <c r="F401" s="18"/>
      <c r="G401" s="18">
        <v>40</v>
      </c>
      <c r="H401" s="18">
        <v>15.733931850642728</v>
      </c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16"/>
      <c r="V401" s="16"/>
      <c r="W401" s="16"/>
      <c r="X401" s="16"/>
      <c r="Y401" s="16"/>
      <c r="Z401" s="16"/>
      <c r="AA401" s="16"/>
      <c r="AB401" s="16"/>
      <c r="AC401" s="18">
        <f t="shared" si="5"/>
        <v>40</v>
      </c>
      <c r="AD401" s="19">
        <v>0</v>
      </c>
    </row>
    <row r="402" spans="1:30" ht="11.25">
      <c r="A402" s="15" t="s">
        <v>359</v>
      </c>
      <c r="B402" s="29"/>
      <c r="C402" s="89"/>
      <c r="D402" s="8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18">
        <v>40</v>
      </c>
      <c r="P402" s="18">
        <v>13.624966489521077</v>
      </c>
      <c r="Q402" s="18"/>
      <c r="R402" s="18"/>
      <c r="S402" s="18"/>
      <c r="T402" s="18"/>
      <c r="U402" s="16"/>
      <c r="V402" s="16"/>
      <c r="W402" s="16"/>
      <c r="X402" s="16"/>
      <c r="Y402" s="16"/>
      <c r="Z402" s="16"/>
      <c r="AA402" s="16"/>
      <c r="AB402" s="16"/>
      <c r="AC402" s="18">
        <f t="shared" si="5"/>
        <v>40</v>
      </c>
      <c r="AD402" s="19">
        <v>0</v>
      </c>
    </row>
    <row r="403" spans="1:30" ht="11.25">
      <c r="A403" s="69" t="s">
        <v>358</v>
      </c>
      <c r="B403" s="29"/>
      <c r="C403" s="89"/>
      <c r="D403" s="89"/>
      <c r="E403" s="29"/>
      <c r="F403" s="29"/>
      <c r="G403" s="29"/>
      <c r="H403" s="29"/>
      <c r="I403" s="29"/>
      <c r="J403" s="29"/>
      <c r="K403" s="18">
        <v>40</v>
      </c>
      <c r="L403" s="18">
        <v>13.399295916626604</v>
      </c>
      <c r="M403" s="18"/>
      <c r="N403" s="18"/>
      <c r="O403" s="18"/>
      <c r="P403" s="18"/>
      <c r="Q403" s="18"/>
      <c r="R403" s="18"/>
      <c r="S403" s="18"/>
      <c r="T403" s="18"/>
      <c r="U403" s="16"/>
      <c r="V403" s="16"/>
      <c r="W403" s="16"/>
      <c r="X403" s="16"/>
      <c r="Y403" s="16"/>
      <c r="Z403" s="16"/>
      <c r="AA403" s="16"/>
      <c r="AB403" s="16"/>
      <c r="AC403" s="18">
        <f t="shared" si="5"/>
        <v>40</v>
      </c>
      <c r="AD403" s="19">
        <v>0</v>
      </c>
    </row>
    <row r="404" spans="1:30" ht="11.25">
      <c r="A404" s="15" t="s">
        <v>357</v>
      </c>
      <c r="B404" s="29"/>
      <c r="C404" s="89"/>
      <c r="D404" s="8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18">
        <v>40</v>
      </c>
      <c r="P404" s="18">
        <v>15.275003093895304</v>
      </c>
      <c r="Q404" s="18"/>
      <c r="R404" s="18"/>
      <c r="S404" s="18"/>
      <c r="T404" s="18"/>
      <c r="U404" s="16"/>
      <c r="V404" s="16"/>
      <c r="W404" s="16"/>
      <c r="X404" s="16"/>
      <c r="Y404" s="16"/>
      <c r="Z404" s="16"/>
      <c r="AA404" s="16"/>
      <c r="AB404" s="16"/>
      <c r="AC404" s="18">
        <f t="shared" si="5"/>
        <v>40</v>
      </c>
      <c r="AD404" s="19">
        <v>0</v>
      </c>
    </row>
    <row r="405" spans="1:30" ht="11.25">
      <c r="A405" s="15" t="s">
        <v>248</v>
      </c>
      <c r="B405" s="29"/>
      <c r="C405" s="89"/>
      <c r="D405" s="8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18">
        <v>40</v>
      </c>
      <c r="P405" s="18">
        <v>15.283379324984079</v>
      </c>
      <c r="Q405" s="18"/>
      <c r="R405" s="18"/>
      <c r="S405" s="18"/>
      <c r="T405" s="18"/>
      <c r="U405" s="16"/>
      <c r="V405" s="16"/>
      <c r="W405" s="16"/>
      <c r="X405" s="16"/>
      <c r="Y405" s="16"/>
      <c r="Z405" s="16"/>
      <c r="AA405" s="16"/>
      <c r="AB405" s="16"/>
      <c r="AC405" s="18">
        <f t="shared" si="5"/>
        <v>40</v>
      </c>
      <c r="AD405" s="19">
        <v>0</v>
      </c>
    </row>
    <row r="406" spans="1:30" ht="11.25">
      <c r="A406" s="63" t="s">
        <v>481</v>
      </c>
      <c r="B406" s="29"/>
      <c r="C406" s="89"/>
      <c r="D406" s="8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18">
        <v>40</v>
      </c>
      <c r="T406" s="18">
        <v>14.98929336188437</v>
      </c>
      <c r="U406" s="16"/>
      <c r="V406" s="16"/>
      <c r="W406" s="16"/>
      <c r="X406" s="16"/>
      <c r="Y406" s="16"/>
      <c r="Z406" s="16"/>
      <c r="AA406" s="16"/>
      <c r="AB406" s="16"/>
      <c r="AC406" s="18">
        <f aca="true" t="shared" si="6" ref="AC406:AC456">B406+C406+E406+G406+I406+K406+M406+O406+Q406+S406+U406+W406+Y406+AA406</f>
        <v>40</v>
      </c>
      <c r="AD406" s="19">
        <v>0</v>
      </c>
    </row>
    <row r="407" spans="1:30" ht="11.25">
      <c r="A407" s="63" t="s">
        <v>482</v>
      </c>
      <c r="B407" s="29"/>
      <c r="C407" s="89"/>
      <c r="D407" s="8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18">
        <v>40</v>
      </c>
      <c r="T407" s="18">
        <v>15.551075821779733</v>
      </c>
      <c r="U407" s="16"/>
      <c r="V407" s="16"/>
      <c r="W407" s="16"/>
      <c r="X407" s="16"/>
      <c r="Y407" s="16"/>
      <c r="Z407" s="16"/>
      <c r="AA407" s="16"/>
      <c r="AB407" s="16"/>
      <c r="AC407" s="18">
        <f t="shared" si="6"/>
        <v>40</v>
      </c>
      <c r="AD407" s="19">
        <v>0</v>
      </c>
    </row>
    <row r="408" spans="1:30" ht="11.25">
      <c r="A408" s="63" t="s">
        <v>356</v>
      </c>
      <c r="B408" s="29"/>
      <c r="C408" s="89"/>
      <c r="D408" s="89"/>
      <c r="E408" s="29"/>
      <c r="F408" s="29"/>
      <c r="G408" s="29"/>
      <c r="H408" s="29"/>
      <c r="I408" s="18">
        <v>40</v>
      </c>
      <c r="J408" s="18">
        <v>14.272863568215895</v>
      </c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16"/>
      <c r="V408" s="16"/>
      <c r="W408" s="16"/>
      <c r="X408" s="16"/>
      <c r="Y408" s="16"/>
      <c r="Z408" s="16"/>
      <c r="AA408" s="16"/>
      <c r="AB408" s="16"/>
      <c r="AC408" s="18">
        <f t="shared" si="6"/>
        <v>40</v>
      </c>
      <c r="AD408" s="19">
        <v>0</v>
      </c>
    </row>
    <row r="409" spans="1:30" ht="11.25">
      <c r="A409" s="63" t="s">
        <v>836</v>
      </c>
      <c r="B409" s="29"/>
      <c r="C409" s="89"/>
      <c r="D409" s="89"/>
      <c r="E409" s="29"/>
      <c r="F409" s="29"/>
      <c r="G409" s="29"/>
      <c r="H409" s="29"/>
      <c r="I409" s="18"/>
      <c r="J409" s="18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16"/>
      <c r="V409" s="16"/>
      <c r="W409" s="18">
        <v>40</v>
      </c>
      <c r="X409" s="18">
        <v>15.6</v>
      </c>
      <c r="Y409" s="18"/>
      <c r="Z409" s="18"/>
      <c r="AA409" s="18"/>
      <c r="AB409" s="18"/>
      <c r="AC409" s="18">
        <f t="shared" si="6"/>
        <v>40</v>
      </c>
      <c r="AD409" s="19">
        <v>0</v>
      </c>
    </row>
    <row r="410" spans="1:30" ht="12.75">
      <c r="A410" s="53" t="s">
        <v>648</v>
      </c>
      <c r="B410" s="29"/>
      <c r="C410" s="89"/>
      <c r="D410" s="8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18">
        <v>40</v>
      </c>
      <c r="V410" s="18">
        <v>13.115948629201203</v>
      </c>
      <c r="W410" s="29"/>
      <c r="X410" s="29"/>
      <c r="Y410" s="29"/>
      <c r="Z410" s="29"/>
      <c r="AA410" s="29"/>
      <c r="AB410" s="29"/>
      <c r="AC410" s="18">
        <f t="shared" si="6"/>
        <v>40</v>
      </c>
      <c r="AD410" s="93">
        <v>0</v>
      </c>
    </row>
    <row r="411" spans="1:30" ht="11.25">
      <c r="A411" s="1" t="s">
        <v>246</v>
      </c>
      <c r="B411" s="29"/>
      <c r="C411" s="89"/>
      <c r="D411" s="89"/>
      <c r="E411" s="29"/>
      <c r="F411" s="29"/>
      <c r="G411" s="29"/>
      <c r="H411" s="29"/>
      <c r="I411" s="29"/>
      <c r="J411" s="29"/>
      <c r="K411" s="29"/>
      <c r="L411" s="29"/>
      <c r="M411" s="18">
        <v>40</v>
      </c>
      <c r="N411" s="18">
        <v>15.888778550148956</v>
      </c>
      <c r="O411" s="18"/>
      <c r="P411" s="18"/>
      <c r="Q411" s="18"/>
      <c r="R411" s="18"/>
      <c r="S411" s="18"/>
      <c r="T411" s="18"/>
      <c r="U411" s="16"/>
      <c r="V411" s="16"/>
      <c r="W411" s="16"/>
      <c r="X411" s="16"/>
      <c r="Y411" s="16"/>
      <c r="Z411" s="16"/>
      <c r="AA411" s="16"/>
      <c r="AB411" s="16"/>
      <c r="AC411" s="18">
        <f t="shared" si="6"/>
        <v>40</v>
      </c>
      <c r="AD411" s="19">
        <v>0</v>
      </c>
    </row>
    <row r="412" spans="1:30" ht="11.25">
      <c r="A412" s="63" t="s">
        <v>839</v>
      </c>
      <c r="B412" s="29"/>
      <c r="C412" s="89"/>
      <c r="D412" s="89"/>
      <c r="E412" s="29"/>
      <c r="F412" s="29"/>
      <c r="G412" s="29"/>
      <c r="H412" s="29"/>
      <c r="I412" s="18"/>
      <c r="J412" s="18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16"/>
      <c r="V412" s="16"/>
      <c r="W412" s="18">
        <v>40</v>
      </c>
      <c r="X412" s="18">
        <v>13.7</v>
      </c>
      <c r="Y412" s="18"/>
      <c r="Z412" s="18"/>
      <c r="AA412" s="1">
        <v>40</v>
      </c>
      <c r="AB412" s="2">
        <v>16.046356139959883</v>
      </c>
      <c r="AC412" s="18">
        <f t="shared" si="6"/>
        <v>80</v>
      </c>
      <c r="AD412" s="19">
        <v>0</v>
      </c>
    </row>
    <row r="413" spans="1:30" ht="11.25">
      <c r="A413" s="63" t="s">
        <v>840</v>
      </c>
      <c r="B413" s="29"/>
      <c r="C413" s="89"/>
      <c r="D413" s="89"/>
      <c r="E413" s="29"/>
      <c r="F413" s="29"/>
      <c r="G413" s="29"/>
      <c r="H413" s="29"/>
      <c r="I413" s="18"/>
      <c r="J413" s="18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16"/>
      <c r="V413" s="16"/>
      <c r="W413" s="18">
        <v>40</v>
      </c>
      <c r="X413" s="18">
        <v>13.7</v>
      </c>
      <c r="Y413" s="18"/>
      <c r="Z413" s="18"/>
      <c r="AA413" s="18"/>
      <c r="AB413" s="18"/>
      <c r="AC413" s="18">
        <f t="shared" si="6"/>
        <v>40</v>
      </c>
      <c r="AD413" s="19">
        <v>0</v>
      </c>
    </row>
    <row r="414" spans="1:30" ht="11.25">
      <c r="A414" s="7" t="s">
        <v>238</v>
      </c>
      <c r="B414" s="29"/>
      <c r="C414" s="89"/>
      <c r="D414" s="89"/>
      <c r="E414" s="29"/>
      <c r="F414" s="29"/>
      <c r="G414" s="29"/>
      <c r="H414" s="29"/>
      <c r="I414" s="29"/>
      <c r="J414" s="29"/>
      <c r="K414" s="18">
        <v>40</v>
      </c>
      <c r="L414" s="18">
        <v>14.894240548880346</v>
      </c>
      <c r="M414" s="18"/>
      <c r="N414" s="18"/>
      <c r="O414" s="18"/>
      <c r="P414" s="18"/>
      <c r="Q414" s="18"/>
      <c r="R414" s="18"/>
      <c r="S414" s="18"/>
      <c r="T414" s="18"/>
      <c r="U414" s="16"/>
      <c r="V414" s="16"/>
      <c r="W414" s="16"/>
      <c r="X414" s="16"/>
      <c r="Y414" s="16"/>
      <c r="Z414" s="16"/>
      <c r="AA414" s="16"/>
      <c r="AB414" s="16"/>
      <c r="AC414" s="18">
        <f t="shared" si="6"/>
        <v>40</v>
      </c>
      <c r="AD414" s="19">
        <v>0</v>
      </c>
    </row>
    <row r="415" spans="1:30" ht="11.25">
      <c r="A415" s="7" t="s">
        <v>354</v>
      </c>
      <c r="B415" s="29"/>
      <c r="C415" s="89"/>
      <c r="D415" s="89"/>
      <c r="E415" s="29"/>
      <c r="F415" s="29"/>
      <c r="G415" s="29"/>
      <c r="H415" s="29"/>
      <c r="I415" s="29"/>
      <c r="J415" s="29"/>
      <c r="K415" s="18">
        <v>40</v>
      </c>
      <c r="L415" s="18">
        <v>12.696173514371363</v>
      </c>
      <c r="M415" s="18"/>
      <c r="N415" s="18"/>
      <c r="O415" s="18"/>
      <c r="P415" s="18"/>
      <c r="Q415" s="18"/>
      <c r="R415" s="18"/>
      <c r="S415" s="18"/>
      <c r="T415" s="18"/>
      <c r="U415" s="16"/>
      <c r="V415" s="16"/>
      <c r="W415" s="16"/>
      <c r="X415" s="16"/>
      <c r="Y415" s="16"/>
      <c r="Z415" s="16"/>
      <c r="AA415" s="16"/>
      <c r="AB415" s="16"/>
      <c r="AC415" s="18">
        <f t="shared" si="6"/>
        <v>40</v>
      </c>
      <c r="AD415" s="19">
        <v>0</v>
      </c>
    </row>
    <row r="416" spans="1:30" ht="11.25">
      <c r="A416" s="161" t="s">
        <v>754</v>
      </c>
      <c r="B416" s="1"/>
      <c r="C416" s="173"/>
      <c r="D416" s="17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78">
        <v>40</v>
      </c>
      <c r="Z416" s="18">
        <v>14.050151234266757</v>
      </c>
      <c r="AA416" s="178"/>
      <c r="AB416" s="18"/>
      <c r="AC416" s="18">
        <f t="shared" si="6"/>
        <v>40</v>
      </c>
      <c r="AD416" s="175">
        <v>0</v>
      </c>
    </row>
    <row r="417" spans="1:30" ht="11.25">
      <c r="A417" s="15" t="s">
        <v>93</v>
      </c>
      <c r="B417" s="18"/>
      <c r="C417" s="19"/>
      <c r="D417" s="19"/>
      <c r="E417" s="19">
        <v>40</v>
      </c>
      <c r="F417" s="19">
        <v>13.632490769667708</v>
      </c>
      <c r="G417" s="18"/>
      <c r="H417" s="18"/>
      <c r="I417" s="16"/>
      <c r="J417" s="16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18">
        <f t="shared" si="6"/>
        <v>40</v>
      </c>
      <c r="AD417" s="19">
        <v>0</v>
      </c>
    </row>
    <row r="418" spans="1:30" ht="11.25">
      <c r="A418" s="63" t="s">
        <v>352</v>
      </c>
      <c r="B418" s="29"/>
      <c r="C418" s="89"/>
      <c r="D418" s="89"/>
      <c r="E418" s="29"/>
      <c r="F418" s="29"/>
      <c r="G418" s="29"/>
      <c r="H418" s="29"/>
      <c r="I418" s="18">
        <v>40</v>
      </c>
      <c r="J418" s="18">
        <v>14.170050901339607</v>
      </c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18">
        <f t="shared" si="6"/>
        <v>40</v>
      </c>
      <c r="AD418" s="19">
        <v>0</v>
      </c>
    </row>
    <row r="419" spans="1:30" ht="11.25">
      <c r="A419" s="63" t="s">
        <v>485</v>
      </c>
      <c r="B419" s="29"/>
      <c r="C419" s="89"/>
      <c r="D419" s="8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18">
        <v>40</v>
      </c>
      <c r="T419" s="18">
        <v>16.144532000768788</v>
      </c>
      <c r="U419" s="16"/>
      <c r="V419" s="16"/>
      <c r="W419" s="16"/>
      <c r="X419" s="16"/>
      <c r="Y419" s="16"/>
      <c r="Z419" s="16"/>
      <c r="AA419" s="16"/>
      <c r="AB419" s="16"/>
      <c r="AC419" s="18">
        <f t="shared" si="6"/>
        <v>40</v>
      </c>
      <c r="AD419" s="19">
        <v>0</v>
      </c>
    </row>
    <row r="420" spans="1:30" ht="11.25">
      <c r="A420" s="15" t="s">
        <v>351</v>
      </c>
      <c r="B420" s="29"/>
      <c r="C420" s="89"/>
      <c r="D420" s="8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18">
        <v>40</v>
      </c>
      <c r="P420" s="18">
        <v>14.438985260202546</v>
      </c>
      <c r="Q420" s="18"/>
      <c r="R420" s="18"/>
      <c r="S420" s="18"/>
      <c r="T420" s="18"/>
      <c r="U420" s="16"/>
      <c r="V420" s="16"/>
      <c r="W420" s="16"/>
      <c r="X420" s="16"/>
      <c r="Y420" s="16"/>
      <c r="Z420" s="16"/>
      <c r="AA420" s="16"/>
      <c r="AB420" s="16"/>
      <c r="AC420" s="18">
        <f t="shared" si="6"/>
        <v>40</v>
      </c>
      <c r="AD420" s="19">
        <v>0</v>
      </c>
    </row>
    <row r="421" spans="1:30" ht="11.25">
      <c r="A421" s="63" t="s">
        <v>350</v>
      </c>
      <c r="B421" s="29"/>
      <c r="C421" s="89"/>
      <c r="D421" s="89"/>
      <c r="E421" s="29"/>
      <c r="F421" s="29"/>
      <c r="G421" s="29"/>
      <c r="H421" s="29"/>
      <c r="I421" s="18">
        <v>40</v>
      </c>
      <c r="J421" s="18">
        <v>12.095620529552015</v>
      </c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16"/>
      <c r="V421" s="16"/>
      <c r="W421" s="16"/>
      <c r="X421" s="16"/>
      <c r="Y421" s="16"/>
      <c r="Z421" s="16"/>
      <c r="AA421" s="16"/>
      <c r="AB421" s="16"/>
      <c r="AC421" s="18">
        <f t="shared" si="6"/>
        <v>40</v>
      </c>
      <c r="AD421" s="19">
        <v>0</v>
      </c>
    </row>
    <row r="422" spans="1:30" ht="11.25">
      <c r="A422" s="15" t="s">
        <v>102</v>
      </c>
      <c r="B422" s="18"/>
      <c r="C422" s="19"/>
      <c r="D422" s="19"/>
      <c r="E422" s="19">
        <v>40</v>
      </c>
      <c r="F422" s="19">
        <v>13.709933354490639</v>
      </c>
      <c r="G422" s="18"/>
      <c r="H422" s="18"/>
      <c r="I422" s="16"/>
      <c r="J422" s="16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16"/>
      <c r="V422" s="16"/>
      <c r="W422" s="16"/>
      <c r="X422" s="16"/>
      <c r="Y422" s="16"/>
      <c r="Z422" s="16"/>
      <c r="AA422" s="16"/>
      <c r="AB422" s="16"/>
      <c r="AC422" s="18">
        <f t="shared" si="6"/>
        <v>40</v>
      </c>
      <c r="AD422" s="19">
        <v>0</v>
      </c>
    </row>
    <row r="423" spans="1:30" ht="11.25">
      <c r="A423" s="63" t="s">
        <v>483</v>
      </c>
      <c r="B423" s="29"/>
      <c r="C423" s="89"/>
      <c r="D423" s="8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18">
        <v>40</v>
      </c>
      <c r="T423" s="18">
        <v>16.01660981758861</v>
      </c>
      <c r="U423" s="16"/>
      <c r="V423" s="16"/>
      <c r="W423" s="16"/>
      <c r="X423" s="16"/>
      <c r="Y423" s="16"/>
      <c r="Z423" s="16"/>
      <c r="AA423" s="16"/>
      <c r="AB423" s="16"/>
      <c r="AC423" s="18">
        <f t="shared" si="6"/>
        <v>40</v>
      </c>
      <c r="AD423" s="19">
        <v>0</v>
      </c>
    </row>
    <row r="424" spans="1:30" s="45" customFormat="1" ht="11.25">
      <c r="A424" s="161" t="s">
        <v>903</v>
      </c>
      <c r="B424" s="1"/>
      <c r="C424" s="173"/>
      <c r="D424" s="17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78">
        <v>40</v>
      </c>
      <c r="Z424" s="18">
        <v>12.430402693253917</v>
      </c>
      <c r="AA424" s="178"/>
      <c r="AB424" s="18"/>
      <c r="AC424" s="18">
        <f t="shared" si="6"/>
        <v>40</v>
      </c>
      <c r="AD424" s="175">
        <v>0</v>
      </c>
    </row>
    <row r="425" spans="1:30" ht="11.25">
      <c r="A425" s="65" t="s">
        <v>207</v>
      </c>
      <c r="B425" s="18"/>
      <c r="C425" s="19"/>
      <c r="D425" s="19"/>
      <c r="E425" s="18"/>
      <c r="F425" s="18"/>
      <c r="G425" s="18">
        <v>40</v>
      </c>
      <c r="H425" s="18">
        <v>13.7</v>
      </c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16"/>
      <c r="V425" s="16"/>
      <c r="W425" s="16"/>
      <c r="X425" s="16"/>
      <c r="Y425" s="16"/>
      <c r="Z425" s="16"/>
      <c r="AA425" s="16"/>
      <c r="AB425" s="16"/>
      <c r="AC425" s="18">
        <f t="shared" si="6"/>
        <v>40</v>
      </c>
      <c r="AD425" s="19">
        <v>0</v>
      </c>
    </row>
    <row r="426" spans="1:30" ht="11.25">
      <c r="A426" s="63" t="s">
        <v>772</v>
      </c>
      <c r="B426" s="29"/>
      <c r="C426" s="89"/>
      <c r="D426" s="89"/>
      <c r="E426" s="29"/>
      <c r="F426" s="29"/>
      <c r="G426" s="29"/>
      <c r="H426" s="29"/>
      <c r="I426" s="18"/>
      <c r="J426" s="18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16"/>
      <c r="V426" s="16"/>
      <c r="W426" s="18">
        <v>40</v>
      </c>
      <c r="X426" s="18">
        <v>13.2</v>
      </c>
      <c r="Y426" s="18"/>
      <c r="Z426" s="18"/>
      <c r="AA426" s="18"/>
      <c r="AB426" s="18"/>
      <c r="AC426" s="18">
        <f t="shared" si="6"/>
        <v>40</v>
      </c>
      <c r="AD426" s="19">
        <v>0</v>
      </c>
    </row>
    <row r="427" spans="1:30" ht="11.25">
      <c r="A427" s="63" t="s">
        <v>771</v>
      </c>
      <c r="B427" s="29"/>
      <c r="C427" s="89"/>
      <c r="D427" s="89"/>
      <c r="E427" s="29"/>
      <c r="F427" s="29"/>
      <c r="G427" s="29"/>
      <c r="H427" s="29"/>
      <c r="I427" s="18"/>
      <c r="J427" s="18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16"/>
      <c r="V427" s="16"/>
      <c r="W427" s="18">
        <v>40</v>
      </c>
      <c r="X427" s="18">
        <v>15.6</v>
      </c>
      <c r="Y427" s="18"/>
      <c r="Z427" s="18"/>
      <c r="AA427" s="18"/>
      <c r="AB427" s="18"/>
      <c r="AC427" s="18">
        <f t="shared" si="6"/>
        <v>40</v>
      </c>
      <c r="AD427" s="19">
        <v>0</v>
      </c>
    </row>
    <row r="428" spans="1:30" ht="11.25">
      <c r="A428" s="161" t="s">
        <v>902</v>
      </c>
      <c r="B428" s="1"/>
      <c r="C428" s="173"/>
      <c r="D428" s="17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78">
        <v>40</v>
      </c>
      <c r="Z428" s="18">
        <v>14.189056033633317</v>
      </c>
      <c r="AA428" s="178"/>
      <c r="AB428" s="18"/>
      <c r="AC428" s="18">
        <f t="shared" si="6"/>
        <v>40</v>
      </c>
      <c r="AD428" s="175">
        <v>0</v>
      </c>
    </row>
    <row r="429" spans="1:30" ht="11.25">
      <c r="A429" s="7" t="s">
        <v>348</v>
      </c>
      <c r="B429" s="29"/>
      <c r="C429" s="89"/>
      <c r="D429" s="89"/>
      <c r="E429" s="29"/>
      <c r="F429" s="29"/>
      <c r="G429" s="29"/>
      <c r="H429" s="29"/>
      <c r="I429" s="29"/>
      <c r="J429" s="29"/>
      <c r="K429" s="18">
        <v>40</v>
      </c>
      <c r="L429" s="18">
        <v>12.691324657011076</v>
      </c>
      <c r="M429" s="18"/>
      <c r="N429" s="18"/>
      <c r="O429" s="18"/>
      <c r="P429" s="18"/>
      <c r="Q429" s="18"/>
      <c r="R429" s="18"/>
      <c r="S429" s="18"/>
      <c r="T429" s="18"/>
      <c r="U429" s="16"/>
      <c r="V429" s="16"/>
      <c r="W429" s="16"/>
      <c r="X429" s="16"/>
      <c r="Y429" s="16"/>
      <c r="Z429" s="16"/>
      <c r="AA429" s="16"/>
      <c r="AB429" s="16"/>
      <c r="AC429" s="18">
        <f t="shared" si="6"/>
        <v>40</v>
      </c>
      <c r="AD429" s="19">
        <v>0</v>
      </c>
    </row>
    <row r="430" spans="1:30" ht="11.25">
      <c r="A430" s="63" t="s">
        <v>837</v>
      </c>
      <c r="B430" s="29"/>
      <c r="C430" s="89"/>
      <c r="D430" s="89"/>
      <c r="E430" s="29"/>
      <c r="F430" s="29"/>
      <c r="G430" s="29"/>
      <c r="H430" s="29"/>
      <c r="I430" s="18"/>
      <c r="J430" s="18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16"/>
      <c r="V430" s="16"/>
      <c r="W430" s="18">
        <v>40</v>
      </c>
      <c r="X430" s="18">
        <v>15.5</v>
      </c>
      <c r="Y430" s="18"/>
      <c r="Z430" s="18"/>
      <c r="AA430" s="18"/>
      <c r="AB430" s="18"/>
      <c r="AC430" s="18">
        <f t="shared" si="6"/>
        <v>40</v>
      </c>
      <c r="AD430" s="19">
        <v>0</v>
      </c>
    </row>
    <row r="431" spans="1:30" ht="11.25">
      <c r="A431" s="161" t="s">
        <v>810</v>
      </c>
      <c r="B431" s="1"/>
      <c r="C431" s="173"/>
      <c r="D431" s="17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78">
        <v>40</v>
      </c>
      <c r="Z431" s="18">
        <v>14.644564222516017</v>
      </c>
      <c r="AA431" s="178"/>
      <c r="AB431" s="18"/>
      <c r="AC431" s="18">
        <f t="shared" si="6"/>
        <v>40</v>
      </c>
      <c r="AD431" s="175">
        <v>0</v>
      </c>
    </row>
    <row r="432" spans="1:30" ht="11.25">
      <c r="A432" s="63" t="s">
        <v>202</v>
      </c>
      <c r="B432" s="29"/>
      <c r="C432" s="89"/>
      <c r="D432" s="89"/>
      <c r="E432" s="29"/>
      <c r="F432" s="29"/>
      <c r="G432" s="29"/>
      <c r="H432" s="29"/>
      <c r="I432" s="18">
        <v>40</v>
      </c>
      <c r="J432" s="18">
        <v>16.020942408376964</v>
      </c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16"/>
      <c r="V432" s="16"/>
      <c r="W432" s="16"/>
      <c r="X432" s="16"/>
      <c r="Y432" s="16"/>
      <c r="Z432" s="16"/>
      <c r="AA432" s="16"/>
      <c r="AB432" s="16"/>
      <c r="AC432" s="18">
        <f t="shared" si="6"/>
        <v>40</v>
      </c>
      <c r="AD432" s="19">
        <v>0</v>
      </c>
    </row>
    <row r="433" spans="1:30" ht="11.25">
      <c r="A433" s="161" t="s">
        <v>885</v>
      </c>
      <c r="B433" s="1"/>
      <c r="C433" s="173"/>
      <c r="D433" s="17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78">
        <v>40</v>
      </c>
      <c r="Z433" s="18">
        <v>16.016016016016017</v>
      </c>
      <c r="AA433" s="178"/>
      <c r="AB433" s="18"/>
      <c r="AC433" s="18">
        <f t="shared" si="6"/>
        <v>40</v>
      </c>
      <c r="AD433" s="175">
        <v>0</v>
      </c>
    </row>
    <row r="434" spans="1:30" ht="11.25">
      <c r="A434" s="161" t="s">
        <v>895</v>
      </c>
      <c r="B434" s="1"/>
      <c r="C434" s="173"/>
      <c r="D434" s="17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78">
        <v>40</v>
      </c>
      <c r="Z434" s="18">
        <v>14.98907046944936</v>
      </c>
      <c r="AA434" s="178"/>
      <c r="AB434" s="18"/>
      <c r="AC434" s="18">
        <f t="shared" si="6"/>
        <v>40</v>
      </c>
      <c r="AD434" s="175">
        <v>0</v>
      </c>
    </row>
    <row r="435" spans="1:30" ht="11.25">
      <c r="A435" s="178" t="s">
        <v>637</v>
      </c>
      <c r="B435" s="1"/>
      <c r="C435" s="173"/>
      <c r="D435" s="17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78">
        <v>40</v>
      </c>
      <c r="Z435" s="18">
        <v>13.118338343809786</v>
      </c>
      <c r="AA435" s="178"/>
      <c r="AB435" s="18"/>
      <c r="AC435" s="18">
        <f t="shared" si="6"/>
        <v>40</v>
      </c>
      <c r="AD435" s="19">
        <v>0</v>
      </c>
    </row>
    <row r="436" spans="1:30" ht="11.25">
      <c r="A436" s="178" t="s">
        <v>879</v>
      </c>
      <c r="B436" s="1"/>
      <c r="C436" s="173"/>
      <c r="D436" s="17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78">
        <v>40</v>
      </c>
      <c r="Z436" s="18">
        <v>16.008893829905503</v>
      </c>
      <c r="AA436" s="178"/>
      <c r="AB436" s="18"/>
      <c r="AC436" s="18">
        <f t="shared" si="6"/>
        <v>40</v>
      </c>
      <c r="AD436" s="19">
        <v>0</v>
      </c>
    </row>
    <row r="437" spans="1:30" ht="11.25">
      <c r="A437" s="178" t="s">
        <v>730</v>
      </c>
      <c r="B437" s="1"/>
      <c r="C437" s="173"/>
      <c r="D437" s="17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78">
        <v>40</v>
      </c>
      <c r="Z437" s="18">
        <v>12.364760432766616</v>
      </c>
      <c r="AA437" s="178"/>
      <c r="AB437" s="18"/>
      <c r="AC437" s="18">
        <f t="shared" si="6"/>
        <v>40</v>
      </c>
      <c r="AD437" s="19">
        <v>0</v>
      </c>
    </row>
    <row r="438" spans="1:30" ht="11.25">
      <c r="A438" s="178" t="s">
        <v>892</v>
      </c>
      <c r="B438" s="1"/>
      <c r="C438" s="173"/>
      <c r="D438" s="17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78">
        <v>40</v>
      </c>
      <c r="Z438" s="18">
        <v>12.88129528580374</v>
      </c>
      <c r="AA438" s="178"/>
      <c r="AB438" s="18"/>
      <c r="AC438" s="18">
        <f t="shared" si="6"/>
        <v>40</v>
      </c>
      <c r="AD438" s="19">
        <v>0</v>
      </c>
    </row>
    <row r="439" spans="1:30" ht="11.25">
      <c r="A439" s="178" t="s">
        <v>896</v>
      </c>
      <c r="B439" s="1"/>
      <c r="C439" s="173"/>
      <c r="D439" s="17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78">
        <v>40</v>
      </c>
      <c r="Z439" s="18">
        <v>14.89398379589726</v>
      </c>
      <c r="AA439" s="178"/>
      <c r="AB439" s="18"/>
      <c r="AC439" s="18">
        <f t="shared" si="6"/>
        <v>40</v>
      </c>
      <c r="AD439" s="19">
        <v>0</v>
      </c>
    </row>
    <row r="440" spans="1:30" ht="11.25">
      <c r="A440" s="178" t="s">
        <v>768</v>
      </c>
      <c r="B440" s="1"/>
      <c r="C440" s="173"/>
      <c r="D440" s="17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78">
        <v>40</v>
      </c>
      <c r="Z440" s="18">
        <v>13.12910284463895</v>
      </c>
      <c r="AA440" s="1">
        <v>40</v>
      </c>
      <c r="AB440" s="2">
        <v>15.810276679841898</v>
      </c>
      <c r="AC440" s="18">
        <f t="shared" si="6"/>
        <v>80</v>
      </c>
      <c r="AD440" s="19">
        <v>0</v>
      </c>
    </row>
    <row r="441" spans="1:30" ht="11.25">
      <c r="A441" s="178" t="s">
        <v>901</v>
      </c>
      <c r="B441" s="1"/>
      <c r="C441" s="173"/>
      <c r="D441" s="17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78">
        <v>40</v>
      </c>
      <c r="Z441" s="18">
        <v>11.463142811654194</v>
      </c>
      <c r="AA441" s="178"/>
      <c r="AB441" s="18"/>
      <c r="AC441" s="18">
        <f t="shared" si="6"/>
        <v>40</v>
      </c>
      <c r="AD441" s="19">
        <v>0</v>
      </c>
    </row>
    <row r="442" spans="1:30" ht="11.25">
      <c r="A442" s="15" t="s">
        <v>387</v>
      </c>
      <c r="B442" s="19">
        <v>30</v>
      </c>
      <c r="C442" s="16"/>
      <c r="D442" s="16"/>
      <c r="E442" s="16"/>
      <c r="F442" s="16"/>
      <c r="G442" s="16"/>
      <c r="H442" s="16"/>
      <c r="I442" s="16"/>
      <c r="J442" s="16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16"/>
      <c r="V442" s="16"/>
      <c r="W442" s="16"/>
      <c r="X442" s="16"/>
      <c r="Y442" s="16"/>
      <c r="Z442" s="16"/>
      <c r="AA442" s="16"/>
      <c r="AB442" s="16"/>
      <c r="AC442" s="18">
        <f t="shared" si="6"/>
        <v>30</v>
      </c>
      <c r="AD442" s="19">
        <v>0</v>
      </c>
    </row>
    <row r="443" spans="1:30" ht="11.25">
      <c r="A443" s="15" t="s">
        <v>386</v>
      </c>
      <c r="B443" s="19">
        <v>30</v>
      </c>
      <c r="C443" s="16"/>
      <c r="D443" s="16"/>
      <c r="E443" s="16"/>
      <c r="F443" s="16"/>
      <c r="G443" s="16"/>
      <c r="H443" s="16"/>
      <c r="I443" s="16"/>
      <c r="J443" s="16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16"/>
      <c r="V443" s="16"/>
      <c r="W443" s="16"/>
      <c r="X443" s="16"/>
      <c r="Y443" s="16"/>
      <c r="Z443" s="16"/>
      <c r="AA443" s="16"/>
      <c r="AB443" s="16"/>
      <c r="AC443" s="18">
        <f t="shared" si="6"/>
        <v>30</v>
      </c>
      <c r="AD443" s="19">
        <v>0</v>
      </c>
    </row>
    <row r="444" spans="1:30" ht="11.25">
      <c r="A444" s="15" t="s">
        <v>385</v>
      </c>
      <c r="B444" s="19">
        <v>30</v>
      </c>
      <c r="C444" s="16"/>
      <c r="D444" s="16"/>
      <c r="E444" s="16"/>
      <c r="F444" s="16"/>
      <c r="G444" s="16"/>
      <c r="H444" s="16"/>
      <c r="I444" s="16"/>
      <c r="J444" s="16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16"/>
      <c r="V444" s="16"/>
      <c r="W444" s="16"/>
      <c r="X444" s="16"/>
      <c r="Y444" s="16"/>
      <c r="Z444" s="16"/>
      <c r="AA444" s="16"/>
      <c r="AB444" s="16"/>
      <c r="AC444" s="18">
        <f t="shared" si="6"/>
        <v>30</v>
      </c>
      <c r="AD444" s="19">
        <v>0</v>
      </c>
    </row>
    <row r="445" spans="1:30" ht="11.25">
      <c r="A445" s="67" t="s">
        <v>384</v>
      </c>
      <c r="B445" s="19">
        <v>30</v>
      </c>
      <c r="C445" s="16"/>
      <c r="D445" s="16"/>
      <c r="E445" s="16"/>
      <c r="F445" s="16"/>
      <c r="G445" s="16"/>
      <c r="H445" s="16"/>
      <c r="I445" s="16"/>
      <c r="J445" s="16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16"/>
      <c r="V445" s="16"/>
      <c r="W445" s="16"/>
      <c r="X445" s="16"/>
      <c r="Y445" s="16"/>
      <c r="Z445" s="16"/>
      <c r="AA445" s="16"/>
      <c r="AB445" s="16"/>
      <c r="AC445" s="18">
        <f t="shared" si="6"/>
        <v>30</v>
      </c>
      <c r="AD445" s="19">
        <v>0</v>
      </c>
    </row>
    <row r="446" spans="1:30" ht="11.25">
      <c r="A446" s="15" t="s">
        <v>382</v>
      </c>
      <c r="B446" s="19">
        <v>30</v>
      </c>
      <c r="C446" s="16"/>
      <c r="D446" s="16"/>
      <c r="E446" s="16"/>
      <c r="F446" s="16"/>
      <c r="G446" s="16"/>
      <c r="H446" s="16"/>
      <c r="I446" s="16"/>
      <c r="J446" s="16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16"/>
      <c r="V446" s="16"/>
      <c r="W446" s="16"/>
      <c r="X446" s="16"/>
      <c r="Y446" s="16"/>
      <c r="Z446" s="16"/>
      <c r="AA446" s="16"/>
      <c r="AB446" s="16"/>
      <c r="AC446" s="18">
        <f t="shared" si="6"/>
        <v>30</v>
      </c>
      <c r="AD446" s="19">
        <v>0</v>
      </c>
    </row>
    <row r="447" spans="1:30" ht="11.25">
      <c r="A447" s="15" t="s">
        <v>381</v>
      </c>
      <c r="B447" s="19">
        <v>30</v>
      </c>
      <c r="C447" s="16"/>
      <c r="D447" s="16"/>
      <c r="E447" s="16"/>
      <c r="F447" s="16"/>
      <c r="G447" s="16"/>
      <c r="H447" s="16"/>
      <c r="I447" s="16"/>
      <c r="J447" s="16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18">
        <f t="shared" si="6"/>
        <v>30</v>
      </c>
      <c r="AD447" s="19">
        <v>0</v>
      </c>
    </row>
    <row r="448" spans="1:30" ht="11.25">
      <c r="A448" s="15" t="s">
        <v>380</v>
      </c>
      <c r="B448" s="19">
        <v>30</v>
      </c>
      <c r="C448" s="16"/>
      <c r="D448" s="16"/>
      <c r="E448" s="16"/>
      <c r="F448" s="16"/>
      <c r="G448" s="16"/>
      <c r="H448" s="16"/>
      <c r="I448" s="16"/>
      <c r="J448" s="16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18">
        <f t="shared" si="6"/>
        <v>30</v>
      </c>
      <c r="AD448" s="19">
        <v>0</v>
      </c>
    </row>
    <row r="449" spans="1:30" ht="11.25">
      <c r="A449" s="15" t="s">
        <v>379</v>
      </c>
      <c r="B449" s="19">
        <v>30</v>
      </c>
      <c r="C449" s="16"/>
      <c r="D449" s="16"/>
      <c r="E449" s="16"/>
      <c r="F449" s="16"/>
      <c r="G449" s="16"/>
      <c r="H449" s="16"/>
      <c r="I449" s="16"/>
      <c r="J449" s="16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18">
        <f t="shared" si="6"/>
        <v>30</v>
      </c>
      <c r="AD449" s="19">
        <v>0</v>
      </c>
    </row>
    <row r="450" spans="1:30" ht="11.25">
      <c r="A450" s="15" t="s">
        <v>165</v>
      </c>
      <c r="B450" s="19">
        <v>30</v>
      </c>
      <c r="C450" s="16"/>
      <c r="D450" s="16"/>
      <c r="E450" s="16"/>
      <c r="F450" s="16"/>
      <c r="G450" s="16"/>
      <c r="H450" s="16"/>
      <c r="I450" s="16"/>
      <c r="J450" s="16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18">
        <f t="shared" si="6"/>
        <v>30</v>
      </c>
      <c r="AD450" s="19">
        <v>0</v>
      </c>
    </row>
    <row r="451" spans="1:30" ht="11.25">
      <c r="A451" s="15" t="s">
        <v>378</v>
      </c>
      <c r="B451" s="19">
        <v>30</v>
      </c>
      <c r="C451" s="16"/>
      <c r="D451" s="16"/>
      <c r="E451" s="16"/>
      <c r="F451" s="16"/>
      <c r="G451" s="16"/>
      <c r="H451" s="16"/>
      <c r="I451" s="16"/>
      <c r="J451" s="16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18">
        <f t="shared" si="6"/>
        <v>30</v>
      </c>
      <c r="AD451" s="19">
        <v>0</v>
      </c>
    </row>
    <row r="452" spans="1:30" ht="11.25">
      <c r="A452" s="67" t="s">
        <v>170</v>
      </c>
      <c r="B452" s="19">
        <v>30</v>
      </c>
      <c r="C452" s="16"/>
      <c r="D452" s="16"/>
      <c r="E452" s="16"/>
      <c r="F452" s="16"/>
      <c r="G452" s="16"/>
      <c r="H452" s="16"/>
      <c r="I452" s="16"/>
      <c r="J452" s="16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18">
        <f t="shared" si="6"/>
        <v>30</v>
      </c>
      <c r="AD452" s="19">
        <v>0</v>
      </c>
    </row>
    <row r="453" spans="1:30" ht="11.25">
      <c r="A453" s="15" t="s">
        <v>377</v>
      </c>
      <c r="B453" s="19">
        <v>30</v>
      </c>
      <c r="C453" s="16"/>
      <c r="D453" s="16"/>
      <c r="E453" s="16"/>
      <c r="F453" s="16"/>
      <c r="G453" s="16"/>
      <c r="H453" s="16"/>
      <c r="I453" s="16"/>
      <c r="J453" s="16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18">
        <f t="shared" si="6"/>
        <v>30</v>
      </c>
      <c r="AD453" s="19">
        <v>0</v>
      </c>
    </row>
    <row r="454" spans="1:30" ht="11.25">
      <c r="A454" s="15" t="s">
        <v>90</v>
      </c>
      <c r="B454" s="19">
        <v>30</v>
      </c>
      <c r="C454" s="16"/>
      <c r="D454" s="16"/>
      <c r="E454" s="16"/>
      <c r="F454" s="16"/>
      <c r="G454" s="16"/>
      <c r="H454" s="16"/>
      <c r="I454" s="16"/>
      <c r="J454" s="16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18">
        <f t="shared" si="6"/>
        <v>30</v>
      </c>
      <c r="AD454" s="19">
        <v>0</v>
      </c>
    </row>
    <row r="455" spans="1:30" ht="11.25">
      <c r="A455" s="15" t="s">
        <v>376</v>
      </c>
      <c r="B455" s="19">
        <v>30</v>
      </c>
      <c r="C455" s="16"/>
      <c r="D455" s="16"/>
      <c r="E455" s="16"/>
      <c r="F455" s="16"/>
      <c r="G455" s="16"/>
      <c r="H455" s="16"/>
      <c r="I455" s="16"/>
      <c r="J455" s="16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18">
        <f t="shared" si="6"/>
        <v>30</v>
      </c>
      <c r="AD455" s="19">
        <v>0</v>
      </c>
    </row>
    <row r="456" spans="1:30" ht="11.25">
      <c r="A456" s="15" t="s">
        <v>374</v>
      </c>
      <c r="B456" s="19">
        <v>30</v>
      </c>
      <c r="C456" s="16"/>
      <c r="D456" s="16"/>
      <c r="E456" s="16"/>
      <c r="F456" s="16"/>
      <c r="G456" s="16"/>
      <c r="H456" s="16"/>
      <c r="I456" s="16"/>
      <c r="J456" s="16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18">
        <f t="shared" si="6"/>
        <v>30</v>
      </c>
      <c r="AD456" s="19">
        <v>0</v>
      </c>
    </row>
    <row r="457" spans="1:30" ht="11.25">
      <c r="A457" s="15" t="s">
        <v>183</v>
      </c>
      <c r="B457" s="19">
        <v>30</v>
      </c>
      <c r="C457" s="16"/>
      <c r="D457" s="16"/>
      <c r="E457" s="16"/>
      <c r="F457" s="16"/>
      <c r="G457" s="16"/>
      <c r="H457" s="16"/>
      <c r="I457" s="16"/>
      <c r="J457" s="16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18">
        <f>B457+C457+E457+G457+I457+K457+M457+O457+Q457+S457+U457+W457+Y457+AA457</f>
        <v>30</v>
      </c>
      <c r="AD457" s="19">
        <v>0</v>
      </c>
    </row>
  </sheetData>
  <sheetProtection/>
  <mergeCells count="21">
    <mergeCell ref="AA2:AB2"/>
    <mergeCell ref="O2:P2"/>
    <mergeCell ref="A231:AD231"/>
    <mergeCell ref="A105:AD105"/>
    <mergeCell ref="A118:AD118"/>
    <mergeCell ref="A70:AD70"/>
    <mergeCell ref="Y2:Z2"/>
    <mergeCell ref="U2:V2"/>
    <mergeCell ref="A228:AD228"/>
    <mergeCell ref="A5:AD5"/>
    <mergeCell ref="Q2:R2"/>
    <mergeCell ref="W2:X2"/>
    <mergeCell ref="A1:AD1"/>
    <mergeCell ref="B2:B3"/>
    <mergeCell ref="C2:D2"/>
    <mergeCell ref="E2:F2"/>
    <mergeCell ref="G2:H2"/>
    <mergeCell ref="I2:J2"/>
    <mergeCell ref="K2:L2"/>
    <mergeCell ref="M2:N2"/>
    <mergeCell ref="S2:T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1" max="1" width="3.00390625" style="172" bestFit="1" customWidth="1"/>
    <col min="2" max="2" width="24.00390625" style="10" customWidth="1"/>
    <col min="3" max="3" width="3.7109375" style="10" customWidth="1"/>
    <col min="4" max="5" width="3.57421875" style="10" customWidth="1"/>
    <col min="6" max="6" width="3.421875" style="10" customWidth="1"/>
    <col min="7" max="7" width="3.28125" style="10" customWidth="1"/>
    <col min="8" max="12" width="3.8515625" style="10" customWidth="1"/>
    <col min="13" max="13" width="4.421875" style="10" bestFit="1" customWidth="1"/>
    <col min="14" max="16" width="3.00390625" style="10" bestFit="1" customWidth="1"/>
    <col min="17" max="16384" width="11.421875" style="10" customWidth="1"/>
  </cols>
  <sheetData>
    <row r="1" spans="1:16" ht="116.25">
      <c r="A1" s="317" t="s">
        <v>999</v>
      </c>
      <c r="B1" s="173" t="s">
        <v>998</v>
      </c>
      <c r="C1" s="168" t="s">
        <v>488</v>
      </c>
      <c r="D1" s="169" t="s">
        <v>681</v>
      </c>
      <c r="E1" s="169" t="s">
        <v>1061</v>
      </c>
      <c r="F1" s="52" t="s">
        <v>898</v>
      </c>
      <c r="G1" s="52" t="s">
        <v>911</v>
      </c>
      <c r="H1" s="52" t="s">
        <v>1001</v>
      </c>
      <c r="I1" s="52" t="s">
        <v>1002</v>
      </c>
      <c r="J1" s="52" t="s">
        <v>1003</v>
      </c>
      <c r="K1" s="52" t="s">
        <v>1004</v>
      </c>
      <c r="L1" s="52" t="s">
        <v>1180</v>
      </c>
      <c r="M1" s="312" t="s">
        <v>997</v>
      </c>
      <c r="N1" s="360" t="s">
        <v>1181</v>
      </c>
      <c r="O1" s="360" t="s">
        <v>1182</v>
      </c>
      <c r="P1" s="360" t="s">
        <v>1183</v>
      </c>
    </row>
    <row r="2" spans="1:16" ht="11.25">
      <c r="A2" s="172">
        <v>1</v>
      </c>
      <c r="B2" s="161" t="s">
        <v>535</v>
      </c>
      <c r="C2" s="1">
        <v>74</v>
      </c>
      <c r="D2" s="1">
        <v>68</v>
      </c>
      <c r="E2" s="173">
        <v>50</v>
      </c>
      <c r="F2" s="1"/>
      <c r="G2" s="1">
        <v>68</v>
      </c>
      <c r="H2" s="1">
        <v>80</v>
      </c>
      <c r="I2" s="1">
        <v>120</v>
      </c>
      <c r="J2" s="1">
        <v>76</v>
      </c>
      <c r="K2" s="1">
        <v>76</v>
      </c>
      <c r="L2" s="1"/>
      <c r="M2" s="311">
        <f aca="true" t="shared" si="0" ref="M2:M11">SUM(C2:L2)</f>
        <v>612</v>
      </c>
      <c r="N2" s="173">
        <v>2</v>
      </c>
      <c r="O2" s="173"/>
      <c r="P2" s="173"/>
    </row>
    <row r="3" spans="1:16" ht="11.25">
      <c r="A3" s="172">
        <f>A2+1</f>
        <v>2</v>
      </c>
      <c r="B3" s="161" t="s">
        <v>39</v>
      </c>
      <c r="C3" s="1"/>
      <c r="D3" s="1">
        <v>76</v>
      </c>
      <c r="E3" s="1"/>
      <c r="F3" s="1">
        <v>72</v>
      </c>
      <c r="G3" s="1"/>
      <c r="H3" s="1">
        <v>40</v>
      </c>
      <c r="I3" s="10">
        <v>152</v>
      </c>
      <c r="J3" s="1"/>
      <c r="K3" s="1">
        <v>40</v>
      </c>
      <c r="L3" s="1">
        <v>64</v>
      </c>
      <c r="M3" s="311">
        <f t="shared" si="0"/>
        <v>444</v>
      </c>
      <c r="N3" s="173">
        <v>6</v>
      </c>
      <c r="O3" s="173">
        <v>1</v>
      </c>
      <c r="P3" s="173">
        <v>2</v>
      </c>
    </row>
    <row r="4" spans="1:16" ht="11.25">
      <c r="A4" s="172">
        <f aca="true" t="shared" si="1" ref="A4:A25">A3+1</f>
        <v>3</v>
      </c>
      <c r="B4" s="161" t="s">
        <v>534</v>
      </c>
      <c r="C4" s="1">
        <v>76</v>
      </c>
      <c r="D4" s="1">
        <v>74</v>
      </c>
      <c r="E4" s="1"/>
      <c r="F4" s="1"/>
      <c r="G4" s="1">
        <v>38</v>
      </c>
      <c r="H4" s="1"/>
      <c r="I4" s="1">
        <v>136</v>
      </c>
      <c r="J4" s="1"/>
      <c r="K4" s="1">
        <v>80</v>
      </c>
      <c r="L4" s="1"/>
      <c r="M4" s="311">
        <f t="shared" si="0"/>
        <v>404</v>
      </c>
      <c r="N4" s="173"/>
      <c r="O4" s="173">
        <v>2</v>
      </c>
      <c r="P4" s="173">
        <v>4</v>
      </c>
    </row>
    <row r="5" spans="1:16" ht="11.25">
      <c r="A5" s="172">
        <f t="shared" si="1"/>
        <v>4</v>
      </c>
      <c r="B5" s="279" t="s">
        <v>914</v>
      </c>
      <c r="C5" s="1">
        <v>80</v>
      </c>
      <c r="D5" s="1"/>
      <c r="E5" s="1"/>
      <c r="F5" s="1">
        <v>76</v>
      </c>
      <c r="G5" s="10">
        <v>76</v>
      </c>
      <c r="H5" s="1"/>
      <c r="I5" s="1"/>
      <c r="J5" s="1">
        <v>80</v>
      </c>
      <c r="K5" s="1"/>
      <c r="L5" s="1"/>
      <c r="M5" s="311">
        <f t="shared" si="0"/>
        <v>312</v>
      </c>
      <c r="N5" s="173"/>
      <c r="O5" s="173"/>
      <c r="P5" s="173"/>
    </row>
    <row r="6" spans="1:16" ht="11.25">
      <c r="A6" s="172">
        <f t="shared" si="1"/>
        <v>5</v>
      </c>
      <c r="B6" s="161" t="s">
        <v>779</v>
      </c>
      <c r="C6" s="1"/>
      <c r="D6" s="1">
        <v>77</v>
      </c>
      <c r="E6" s="1"/>
      <c r="F6" s="1"/>
      <c r="G6" s="1"/>
      <c r="H6" s="1">
        <v>74</v>
      </c>
      <c r="I6" s="1"/>
      <c r="J6" s="1">
        <v>70</v>
      </c>
      <c r="K6" s="1"/>
      <c r="L6" s="1"/>
      <c r="M6" s="311">
        <f t="shared" si="0"/>
        <v>221</v>
      </c>
      <c r="N6" s="173"/>
      <c r="O6" s="173"/>
      <c r="P6" s="173"/>
    </row>
    <row r="7" spans="1:16" ht="11.25">
      <c r="A7" s="172">
        <f t="shared" si="1"/>
        <v>6</v>
      </c>
      <c r="B7" s="161" t="s">
        <v>774</v>
      </c>
      <c r="C7" s="1"/>
      <c r="D7" s="1">
        <v>78</v>
      </c>
      <c r="E7" s="1"/>
      <c r="F7" s="1"/>
      <c r="G7" s="1">
        <v>74</v>
      </c>
      <c r="H7" s="1"/>
      <c r="I7" s="1">
        <v>54</v>
      </c>
      <c r="J7" s="1"/>
      <c r="K7" s="1"/>
      <c r="L7" s="1"/>
      <c r="M7" s="311">
        <f t="shared" si="0"/>
        <v>206</v>
      </c>
      <c r="N7" s="173"/>
      <c r="O7" s="173"/>
      <c r="P7" s="173"/>
    </row>
    <row r="8" spans="1:16" ht="11.25">
      <c r="A8" s="172">
        <f t="shared" si="1"/>
        <v>7</v>
      </c>
      <c r="B8" s="161" t="s">
        <v>41</v>
      </c>
      <c r="C8" s="1"/>
      <c r="D8" s="1">
        <v>37</v>
      </c>
      <c r="E8" s="1"/>
      <c r="F8" s="1"/>
      <c r="G8" s="1"/>
      <c r="H8" s="1">
        <v>76</v>
      </c>
      <c r="I8" s="1"/>
      <c r="J8" s="1">
        <v>78</v>
      </c>
      <c r="K8" s="1"/>
      <c r="L8" s="1"/>
      <c r="M8" s="311">
        <f t="shared" si="0"/>
        <v>191</v>
      </c>
      <c r="N8" s="173"/>
      <c r="O8" s="173"/>
      <c r="P8" s="173"/>
    </row>
    <row r="9" spans="1:16" ht="11.25">
      <c r="A9" s="172">
        <f t="shared" si="1"/>
        <v>8</v>
      </c>
      <c r="B9" s="161" t="s">
        <v>773</v>
      </c>
      <c r="C9" s="1"/>
      <c r="D9" s="1">
        <v>80</v>
      </c>
      <c r="E9" s="1"/>
      <c r="F9" s="1"/>
      <c r="G9" s="1"/>
      <c r="H9" s="1"/>
      <c r="I9" s="1">
        <v>160</v>
      </c>
      <c r="J9" s="1"/>
      <c r="K9" s="1"/>
      <c r="L9" s="1"/>
      <c r="M9" s="311">
        <f t="shared" si="0"/>
        <v>240</v>
      </c>
      <c r="N9" s="173"/>
      <c r="O9" s="173">
        <v>3</v>
      </c>
      <c r="P9" s="173">
        <v>6</v>
      </c>
    </row>
    <row r="10" spans="1:16" ht="11.25">
      <c r="A10" s="172">
        <f t="shared" si="1"/>
        <v>9</v>
      </c>
      <c r="B10" s="161" t="s">
        <v>775</v>
      </c>
      <c r="C10" s="1"/>
      <c r="D10" s="1">
        <v>72</v>
      </c>
      <c r="E10" s="1"/>
      <c r="F10" s="1"/>
      <c r="G10" s="1"/>
      <c r="H10" s="1">
        <v>78</v>
      </c>
      <c r="I10" s="1"/>
      <c r="J10" s="1"/>
      <c r="K10" s="1"/>
      <c r="L10" s="1"/>
      <c r="M10" s="311">
        <f t="shared" si="0"/>
        <v>150</v>
      </c>
      <c r="N10" s="172"/>
      <c r="O10" s="172"/>
      <c r="P10" s="172"/>
    </row>
    <row r="11" spans="1:16" ht="11.25">
      <c r="A11" s="172">
        <f t="shared" si="1"/>
        <v>10</v>
      </c>
      <c r="B11" s="161" t="s">
        <v>783</v>
      </c>
      <c r="C11" s="1"/>
      <c r="D11" s="1">
        <v>40</v>
      </c>
      <c r="E11" s="1"/>
      <c r="F11" s="1"/>
      <c r="G11" s="1">
        <v>40</v>
      </c>
      <c r="H11" s="1"/>
      <c r="I11" s="1"/>
      <c r="J11" s="1"/>
      <c r="K11" s="1"/>
      <c r="L11" s="1"/>
      <c r="M11" s="311">
        <f t="shared" si="0"/>
        <v>80</v>
      </c>
      <c r="N11" s="172"/>
      <c r="O11" s="172"/>
      <c r="P11" s="172"/>
    </row>
    <row r="12" spans="1:16" ht="11.25">
      <c r="A12" s="172">
        <f t="shared" si="1"/>
        <v>11</v>
      </c>
      <c r="B12" s="161" t="s">
        <v>533</v>
      </c>
      <c r="C12" s="1">
        <v>78</v>
      </c>
      <c r="D12" s="1"/>
      <c r="E12" s="1"/>
      <c r="F12" s="1"/>
      <c r="G12" s="1"/>
      <c r="H12" s="1"/>
      <c r="I12" s="1"/>
      <c r="J12" s="1"/>
      <c r="K12" s="1"/>
      <c r="L12" s="1"/>
      <c r="M12" s="311">
        <f aca="true" t="shared" si="2" ref="M12:M25">SUM(C12:L12)</f>
        <v>78</v>
      </c>
      <c r="N12" s="172"/>
      <c r="O12" s="172"/>
      <c r="P12" s="172"/>
    </row>
    <row r="13" spans="1:16" ht="11.25">
      <c r="A13" s="172">
        <f t="shared" si="1"/>
        <v>12</v>
      </c>
      <c r="B13" s="161" t="s">
        <v>538</v>
      </c>
      <c r="C13" s="1">
        <v>77</v>
      </c>
      <c r="D13" s="1"/>
      <c r="E13" s="1"/>
      <c r="F13" s="1"/>
      <c r="G13" s="1"/>
      <c r="H13" s="1"/>
      <c r="I13" s="1"/>
      <c r="J13" s="1"/>
      <c r="K13" s="1"/>
      <c r="L13" s="1"/>
      <c r="M13" s="311">
        <f t="shared" si="2"/>
        <v>77</v>
      </c>
      <c r="N13" s="172"/>
      <c r="O13" s="172"/>
      <c r="P13" s="172"/>
    </row>
    <row r="14" spans="1:16" ht="11.25">
      <c r="A14" s="172">
        <f t="shared" si="1"/>
        <v>13</v>
      </c>
      <c r="B14" s="161" t="s">
        <v>1005</v>
      </c>
      <c r="C14" s="3"/>
      <c r="D14" s="3"/>
      <c r="E14" s="3"/>
      <c r="F14" s="3"/>
      <c r="G14" s="3"/>
      <c r="H14" s="3">
        <v>72</v>
      </c>
      <c r="I14" s="3"/>
      <c r="J14" s="3"/>
      <c r="K14" s="3"/>
      <c r="L14" s="3"/>
      <c r="M14" s="311">
        <f t="shared" si="2"/>
        <v>72</v>
      </c>
      <c r="N14" s="172"/>
      <c r="O14" s="172"/>
      <c r="P14" s="172"/>
    </row>
    <row r="15" spans="1:16" ht="11.25">
      <c r="A15" s="172">
        <f t="shared" si="1"/>
        <v>14</v>
      </c>
      <c r="B15" s="161" t="s">
        <v>776</v>
      </c>
      <c r="C15" s="1"/>
      <c r="D15" s="1">
        <v>70</v>
      </c>
      <c r="E15" s="1"/>
      <c r="F15" s="1"/>
      <c r="G15" s="1"/>
      <c r="H15" s="1"/>
      <c r="I15" s="1"/>
      <c r="J15" s="1"/>
      <c r="K15" s="1"/>
      <c r="L15" s="1"/>
      <c r="M15" s="311">
        <f t="shared" si="2"/>
        <v>70</v>
      </c>
      <c r="N15" s="172"/>
      <c r="O15" s="172"/>
      <c r="P15" s="172"/>
    </row>
    <row r="16" spans="1:16" ht="11.25">
      <c r="A16" s="172">
        <f t="shared" si="1"/>
        <v>15</v>
      </c>
      <c r="B16" s="161" t="s">
        <v>589</v>
      </c>
      <c r="C16" s="1"/>
      <c r="D16" s="1"/>
      <c r="E16" s="1"/>
      <c r="F16" s="1"/>
      <c r="G16" s="1">
        <v>70</v>
      </c>
      <c r="H16" s="1"/>
      <c r="I16" s="1"/>
      <c r="J16" s="1"/>
      <c r="K16" s="1"/>
      <c r="L16" s="1"/>
      <c r="M16" s="311">
        <f t="shared" si="2"/>
        <v>70</v>
      </c>
      <c r="N16" s="172"/>
      <c r="O16" s="172"/>
      <c r="P16" s="172"/>
    </row>
    <row r="17" spans="1:16" ht="11.25">
      <c r="A17" s="172">
        <f t="shared" si="1"/>
        <v>16</v>
      </c>
      <c r="B17" s="279" t="s">
        <v>917</v>
      </c>
      <c r="C17" s="1"/>
      <c r="D17" s="1"/>
      <c r="E17" s="1"/>
      <c r="F17" s="1"/>
      <c r="G17" s="1">
        <v>66</v>
      </c>
      <c r="H17" s="1"/>
      <c r="I17" s="1"/>
      <c r="J17" s="1"/>
      <c r="K17" s="1"/>
      <c r="L17" s="1"/>
      <c r="M17" s="311">
        <f t="shared" si="2"/>
        <v>66</v>
      </c>
      <c r="N17" s="172"/>
      <c r="O17" s="172"/>
      <c r="P17" s="172"/>
    </row>
    <row r="18" spans="1:16" ht="11.25">
      <c r="A18" s="172">
        <f t="shared" si="1"/>
        <v>17</v>
      </c>
      <c r="B18" s="161" t="s">
        <v>781</v>
      </c>
      <c r="C18" s="1"/>
      <c r="D18" s="1"/>
      <c r="E18" s="1"/>
      <c r="F18" s="1">
        <v>40</v>
      </c>
      <c r="G18" s="1"/>
      <c r="H18" s="1"/>
      <c r="I18" s="1"/>
      <c r="J18" s="1"/>
      <c r="K18" s="1"/>
      <c r="L18" s="1"/>
      <c r="M18" s="311">
        <f t="shared" si="2"/>
        <v>40</v>
      </c>
      <c r="N18" s="172"/>
      <c r="O18" s="172"/>
      <c r="P18" s="172"/>
    </row>
    <row r="19" spans="1:13" ht="11.25">
      <c r="A19" s="172">
        <f t="shared" si="1"/>
        <v>18</v>
      </c>
      <c r="B19" s="161" t="s">
        <v>561</v>
      </c>
      <c r="C19" s="1">
        <v>40</v>
      </c>
      <c r="D19" s="1"/>
      <c r="E19" s="1"/>
      <c r="F19" s="1"/>
      <c r="G19" s="1"/>
      <c r="H19" s="1"/>
      <c r="I19" s="1"/>
      <c r="J19" s="1"/>
      <c r="K19" s="1"/>
      <c r="L19" s="1"/>
      <c r="M19" s="311">
        <f t="shared" si="2"/>
        <v>40</v>
      </c>
    </row>
    <row r="20" spans="1:13" ht="11.25">
      <c r="A20" s="172">
        <f t="shared" si="1"/>
        <v>19</v>
      </c>
      <c r="B20" s="161" t="s">
        <v>589</v>
      </c>
      <c r="C20" s="1"/>
      <c r="D20" s="1"/>
      <c r="E20" s="1"/>
      <c r="F20" s="1">
        <v>39</v>
      </c>
      <c r="G20" s="1"/>
      <c r="H20" s="1"/>
      <c r="I20" s="1"/>
      <c r="J20" s="1"/>
      <c r="K20" s="1"/>
      <c r="L20" s="1"/>
      <c r="M20" s="311">
        <f t="shared" si="2"/>
        <v>39</v>
      </c>
    </row>
    <row r="21" spans="1:13" ht="11.25">
      <c r="A21" s="172">
        <f t="shared" si="1"/>
        <v>20</v>
      </c>
      <c r="B21" s="278" t="s">
        <v>941</v>
      </c>
      <c r="C21" s="1"/>
      <c r="D21" s="1"/>
      <c r="E21" s="1"/>
      <c r="F21" s="1"/>
      <c r="G21" s="1">
        <v>38</v>
      </c>
      <c r="H21" s="1"/>
      <c r="I21" s="1"/>
      <c r="J21" s="1"/>
      <c r="K21" s="1"/>
      <c r="L21" s="1"/>
      <c r="M21" s="311">
        <f t="shared" si="2"/>
        <v>38</v>
      </c>
    </row>
    <row r="22" spans="1:13" ht="11.25">
      <c r="A22" s="172">
        <f t="shared" si="1"/>
        <v>21</v>
      </c>
      <c r="B22" s="161" t="s">
        <v>564</v>
      </c>
      <c r="C22" s="1">
        <v>38</v>
      </c>
      <c r="D22" s="1"/>
      <c r="E22" s="1"/>
      <c r="F22" s="1"/>
      <c r="G22" s="1"/>
      <c r="H22" s="1"/>
      <c r="I22" s="1"/>
      <c r="J22" s="1"/>
      <c r="K22" s="1"/>
      <c r="L22" s="1"/>
      <c r="M22" s="311">
        <f t="shared" si="2"/>
        <v>38</v>
      </c>
    </row>
    <row r="23" spans="1:13" ht="11.25">
      <c r="A23" s="172">
        <f t="shared" si="1"/>
        <v>22</v>
      </c>
      <c r="B23" s="278" t="s">
        <v>942</v>
      </c>
      <c r="C23" s="1"/>
      <c r="D23" s="1"/>
      <c r="E23" s="1"/>
      <c r="F23" s="1"/>
      <c r="G23" s="1">
        <v>37</v>
      </c>
      <c r="H23" s="1"/>
      <c r="I23" s="1"/>
      <c r="J23" s="1"/>
      <c r="K23" s="1"/>
      <c r="L23" s="1"/>
      <c r="M23" s="311">
        <f t="shared" si="2"/>
        <v>37</v>
      </c>
    </row>
    <row r="24" spans="1:13" ht="11.25">
      <c r="A24" s="172">
        <f t="shared" si="1"/>
        <v>23</v>
      </c>
      <c r="B24" s="161" t="s">
        <v>565</v>
      </c>
      <c r="C24" s="1">
        <v>37</v>
      </c>
      <c r="D24" s="1"/>
      <c r="E24" s="1"/>
      <c r="F24" s="1"/>
      <c r="G24" s="1"/>
      <c r="H24" s="1"/>
      <c r="I24" s="1"/>
      <c r="J24" s="1"/>
      <c r="K24" s="1"/>
      <c r="L24" s="1"/>
      <c r="M24" s="311">
        <f t="shared" si="2"/>
        <v>37</v>
      </c>
    </row>
    <row r="25" spans="1:13" ht="11.25">
      <c r="A25" s="172">
        <f t="shared" si="1"/>
        <v>24</v>
      </c>
      <c r="B25" s="161" t="s">
        <v>566</v>
      </c>
      <c r="C25" s="1">
        <v>36</v>
      </c>
      <c r="D25" s="1"/>
      <c r="E25" s="1"/>
      <c r="F25" s="1"/>
      <c r="G25" s="1"/>
      <c r="H25" s="1"/>
      <c r="I25" s="1"/>
      <c r="J25" s="1"/>
      <c r="K25" s="1"/>
      <c r="L25" s="1"/>
      <c r="M25" s="311">
        <f t="shared" si="2"/>
        <v>36</v>
      </c>
    </row>
    <row r="26" spans="2:13" ht="12.75">
      <c r="B26" s="31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2.75">
      <c r="A27" s="46"/>
      <c r="B27" s="31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1.25">
      <c r="A28" s="46"/>
      <c r="B28" s="316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ht="12.75">
      <c r="A29" s="46"/>
      <c r="B29" s="31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>
      <c r="A30" s="46"/>
      <c r="B30" s="31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1.25">
      <c r="A31" s="46"/>
      <c r="B31" s="31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3" ht="12.75">
      <c r="A32" s="46"/>
      <c r="B32" s="313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1.25">
      <c r="A33" s="46"/>
      <c r="B33" s="31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1.25">
      <c r="A34" s="46"/>
      <c r="B34" s="316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1:13" ht="11.25">
      <c r="A35" s="46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ht="11.25">
      <c r="A36" s="46"/>
    </row>
    <row r="37" ht="11.25">
      <c r="A37" s="4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haydee</cp:lastModifiedBy>
  <cp:lastPrinted>2011-09-06T19:23:12Z</cp:lastPrinted>
  <dcterms:created xsi:type="dcterms:W3CDTF">2010-04-29T15:57:00Z</dcterms:created>
  <dcterms:modified xsi:type="dcterms:W3CDTF">2012-01-03T13:39:41Z</dcterms:modified>
  <cp:category/>
  <cp:version/>
  <cp:contentType/>
  <cp:contentStatus/>
</cp:coreProperties>
</file>