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702" firstSheet="2" activeTab="7"/>
  </bookViews>
  <sheets>
    <sheet name="CATEGORIAS" sheetId="1" r:id="rId1"/>
    <sheet name="BINOMIOS Adultos" sheetId="2" r:id="rId2"/>
    <sheet name="BINOMIOS JunioR" sheetId="3" r:id="rId3"/>
    <sheet name="jinetes adultos" sheetId="4" r:id="rId4"/>
    <sheet name="jinetes junior" sheetId="5" r:id="rId5"/>
    <sheet name="caballos" sheetId="6" r:id="rId6"/>
    <sheet name="equipos" sheetId="7" r:id="rId7"/>
    <sheet name="habilitacion" sheetId="8" r:id="rId8"/>
  </sheets>
  <definedNames/>
  <calcPr fullCalcOnLoad="1"/>
</workbook>
</file>

<file path=xl/sharedStrings.xml><?xml version="1.0" encoding="utf-8"?>
<sst xmlns="http://schemas.openxmlformats.org/spreadsheetml/2006/main" count="2806" uniqueCount="1087">
  <si>
    <t>lugar</t>
  </si>
  <si>
    <t>JINETE</t>
  </si>
  <si>
    <t>PUNTOS</t>
  </si>
  <si>
    <t>IVAN CATALAN LABRAÑA</t>
  </si>
  <si>
    <t>MARIE-LOUISE CLARK</t>
  </si>
  <si>
    <t>JOSÉ MANUEL ROGERS</t>
  </si>
  <si>
    <t>JUAN FRANCISCO DEL CANTO MANTEROLA</t>
  </si>
  <si>
    <t>RICARDO ARCAYA LOPEZ</t>
  </si>
  <si>
    <t>ALBERTO ARCAYA LOPEZ</t>
  </si>
  <si>
    <t>ALEJANDRO KISS BLÜMEL</t>
  </si>
  <si>
    <t>FELIPE MATTHEI SALVO</t>
  </si>
  <si>
    <t>JOSE MIGUEL ZEPEDA</t>
  </si>
  <si>
    <t>VICENTE SILVA</t>
  </si>
  <si>
    <t>ALVARO LLOMPART</t>
  </si>
  <si>
    <t>LUKAS BUCKEL</t>
  </si>
  <si>
    <t>RENI MULLER</t>
  </si>
  <si>
    <t>PB MUSCHA</t>
  </si>
  <si>
    <t>LUCIA DE LA FUENTE</t>
  </si>
  <si>
    <t>ORION</t>
  </si>
  <si>
    <t>IGNACIO ARRIAGADA</t>
  </si>
  <si>
    <t>APOLO</t>
  </si>
  <si>
    <t>CLAUDIO CASTILLO ALMENDRA</t>
  </si>
  <si>
    <t>EL MOLINO ALLIPE</t>
  </si>
  <si>
    <t xml:space="preserve">MARIO BALMACEDA MAHNS </t>
  </si>
  <si>
    <t>ALRASHID</t>
  </si>
  <si>
    <t>KARINA NEUMANN</t>
  </si>
  <si>
    <t>TACUARI</t>
  </si>
  <si>
    <t>ANDRÉ ALVAREZ</t>
  </si>
  <si>
    <t>AFRODITA</t>
  </si>
  <si>
    <t>SEBASTIAN GUARDERAS</t>
  </si>
  <si>
    <t>ALCAZAR ALEX</t>
  </si>
  <si>
    <t>ROBERTO WRAY</t>
  </si>
  <si>
    <t>CACIQUE</t>
  </si>
  <si>
    <t>LUIS AREVALO</t>
  </si>
  <si>
    <t>SULTAN</t>
  </si>
  <si>
    <t>MARK IBAÑEZ</t>
  </si>
  <si>
    <t>ITALO</t>
  </si>
  <si>
    <t>MANUEL JOSE OSSANDON</t>
  </si>
  <si>
    <t>TAHUEN ASTUTO</t>
  </si>
  <si>
    <t>OSCAR TAHAN</t>
  </si>
  <si>
    <t>GAUCHO</t>
  </si>
  <si>
    <t>PEDRO MATTHEI SALVO</t>
  </si>
  <si>
    <t>ZT HIGHLECTRA</t>
  </si>
  <si>
    <t>MARIO CORREA BORQUEZ</t>
  </si>
  <si>
    <t>PORTHOS</t>
  </si>
  <si>
    <t>VALERIA WINKELMANN PORFIRI</t>
  </si>
  <si>
    <t>NUREDIN</t>
  </si>
  <si>
    <t>SEBASTIAN SALINAS BINELLI</t>
  </si>
  <si>
    <t>LONCOMILLA SAID</t>
  </si>
  <si>
    <t>CARLOS HUMERES</t>
  </si>
  <si>
    <t>JARANA</t>
  </si>
  <si>
    <t>PB NAKOOL</t>
  </si>
  <si>
    <t>ANTONIA GALILEA</t>
  </si>
  <si>
    <t>GUADIARO</t>
  </si>
  <si>
    <t>CAROLINA GALILEA</t>
  </si>
  <si>
    <t>ALMENDRA CORDILLERA</t>
  </si>
  <si>
    <t>PATRICIO ALBUJA</t>
  </si>
  <si>
    <t>LLUVIA</t>
  </si>
  <si>
    <t>PATRICIO GARCES</t>
  </si>
  <si>
    <t>ISHIA</t>
  </si>
  <si>
    <t>JUAN PABLO URRUTIA</t>
  </si>
  <si>
    <t>AS TURCA</t>
  </si>
  <si>
    <t>JUAN PABLO SCHIAPPACASSE</t>
  </si>
  <si>
    <t>BODEGUERO</t>
  </si>
  <si>
    <t>CARLOS LETELIER SIVORI</t>
  </si>
  <si>
    <t xml:space="preserve">HP ZAFIRA </t>
  </si>
  <si>
    <t>MAXI WIMMER</t>
  </si>
  <si>
    <t>CL ESSAM</t>
  </si>
  <si>
    <t>MARGARITA ZUBR</t>
  </si>
  <si>
    <t>ANGOSTURA FRODO</t>
  </si>
  <si>
    <t>HERNÁN BRAUN</t>
  </si>
  <si>
    <t>CODICIOSO</t>
  </si>
  <si>
    <t>NICOLAS TAVERNE H.</t>
  </si>
  <si>
    <t>YAPA</t>
  </si>
  <si>
    <t>GONZALO BULNES LLOMPART</t>
  </si>
  <si>
    <t>JALILLA</t>
  </si>
  <si>
    <t>JOSE MIGUEL ARROYO</t>
  </si>
  <si>
    <t>PAN DURO</t>
  </si>
  <si>
    <t>JAVIER MELERO</t>
  </si>
  <si>
    <t>CAMPERA</t>
  </si>
  <si>
    <t>DAVID RAMIREZ FUENTES</t>
  </si>
  <si>
    <t>DANIEL OLIVARES</t>
  </si>
  <si>
    <t>CHURUMBEL</t>
  </si>
  <si>
    <t>ARTURO RIBADENEIRA</t>
  </si>
  <si>
    <t>CG SEMLIC</t>
  </si>
  <si>
    <t>FRANCISCO BOETSCH VICUÑA</t>
  </si>
  <si>
    <t>VROLOK</t>
  </si>
  <si>
    <t>CRISTIAN HERRERA RAHILLY</t>
  </si>
  <si>
    <t>KERENA</t>
  </si>
  <si>
    <t>CAMILA HERRERA CRUZ</t>
  </si>
  <si>
    <t>MATT</t>
  </si>
  <si>
    <t>FERNANDO MEDINA GUERRERO</t>
  </si>
  <si>
    <t>ZT RUTAB</t>
  </si>
  <si>
    <t>SANTO DOMINGO 24-4</t>
  </si>
  <si>
    <t>SEBASTIAN TAVERNE B.</t>
  </si>
  <si>
    <t>JOSÉ ANTONIO VICENTE</t>
  </si>
  <si>
    <t>AYLIN GOMEZ</t>
  </si>
  <si>
    <t>BENJAMIN BOETSCH TAGLE</t>
  </si>
  <si>
    <t>ROLANDO SOVINO</t>
  </si>
  <si>
    <t>NICOLAS TAVERNE B.</t>
  </si>
  <si>
    <t>FELIPE SAT YABER</t>
  </si>
  <si>
    <t>PATRICIO BUSTAMANTE C</t>
  </si>
  <si>
    <t>ESTEBAN DE LA FUENTE ERNST</t>
  </si>
  <si>
    <t>CLAUDIO CORNEJO CABEZAS</t>
  </si>
  <si>
    <t>PABLO LLOMPART</t>
  </si>
  <si>
    <t>MACARIO VIAL BRIZZI</t>
  </si>
  <si>
    <t>CATALINA LLORENS CLARK</t>
  </si>
  <si>
    <t>MARIA ELENA VIAL BRIZZI</t>
  </si>
  <si>
    <t>FERNANDA HERRERA CRUZ</t>
  </si>
  <si>
    <t>60 ADULTOS</t>
  </si>
  <si>
    <t>ANDRES PATRICIO DA FORNO WEBER</t>
  </si>
  <si>
    <t>ANDRÉS TURNER</t>
  </si>
  <si>
    <t>CATALINA ORTUZAR</t>
  </si>
  <si>
    <t>FERNANDO DE PEÑA</t>
  </si>
  <si>
    <t>FRANCISCO JAVIER BENNETT MANZANO</t>
  </si>
  <si>
    <t>SOFFIA MATTE</t>
  </si>
  <si>
    <t>ALEJANDRO VALDÉS CRUZ</t>
  </si>
  <si>
    <t>MARCELA COTO NIELSEN</t>
  </si>
  <si>
    <t>RICARDO BACHELET ARTIGUES</t>
  </si>
  <si>
    <t>FELIX LOPEZ</t>
  </si>
  <si>
    <t>GAELA HOURCQ</t>
  </si>
  <si>
    <t>CONSTANZA REPOSSI</t>
  </si>
  <si>
    <t>PEDRO IBAÑEZ BULNES</t>
  </si>
  <si>
    <t>BENJAMIN IBAÑEZ BULNES</t>
  </si>
  <si>
    <t>CLAUDIA LORENA LOPEZ JARAMILLO</t>
  </si>
  <si>
    <t>MARIA DEL PILAR TORREALBA ACEVEDO</t>
  </si>
  <si>
    <t>RODRIGO BULNES LLOMPART</t>
  </si>
  <si>
    <t xml:space="preserve">RICARDO DUCH MATTHEI </t>
  </si>
  <si>
    <t>LUIS ALEXIS CABELLO PARRAGUEZ</t>
  </si>
  <si>
    <t>CARLOS SERRANO</t>
  </si>
  <si>
    <t>60 JUNIOR</t>
  </si>
  <si>
    <t>PEDRO VALDÉS FRICKE</t>
  </si>
  <si>
    <t>MARIA IGNACIA LARRONDO H</t>
  </si>
  <si>
    <t>CRISTOBAL TAVERNE B.</t>
  </si>
  <si>
    <t>MERCEDES VALDOVINO</t>
  </si>
  <si>
    <t>ANTONIO WESTCOTT</t>
  </si>
  <si>
    <t>MARIA VALDES FRIKE</t>
  </si>
  <si>
    <t>AURELIO MONTES</t>
  </si>
  <si>
    <t>TIKI LEA-PLAZA IZQUIERDO</t>
  </si>
  <si>
    <t>ESTEBAN GALDAMES CASORZO</t>
  </si>
  <si>
    <t>SEBASTIÁN TORRES DOMÍNGUEZ</t>
  </si>
  <si>
    <t>MARIA IGNACIA SAT YABER</t>
  </si>
  <si>
    <t>CLAUDIO GARIN</t>
  </si>
  <si>
    <t>ANDREA BRUNSON MIQUEL</t>
  </si>
  <si>
    <t>JOSE DANIEL TARUD RUMIE</t>
  </si>
  <si>
    <t>FELIPE PERO</t>
  </si>
  <si>
    <t>HARRY SADLER TORO</t>
  </si>
  <si>
    <t>ALEJANDRO DE LA FUENTE</t>
  </si>
  <si>
    <t>ELENA CRUZ BLANCO</t>
  </si>
  <si>
    <t>MARTIN ERLWEIN</t>
  </si>
  <si>
    <t>FELIPE RENCORET PORTALES</t>
  </si>
  <si>
    <t>ANTONIA MATURANA VIDAURRE</t>
  </si>
  <si>
    <t>MIGUEL DE LA FUENTE ERNST</t>
  </si>
  <si>
    <t>VICENTE GARIN</t>
  </si>
  <si>
    <t>CAMILO ZEPEDA OVALLE</t>
  </si>
  <si>
    <t>PAULA LLORENS CLARK</t>
  </si>
  <si>
    <t>MARIA VICTORIA CALONGE</t>
  </si>
  <si>
    <t>MUSCAT</t>
  </si>
  <si>
    <t>DAFNE</t>
  </si>
  <si>
    <t>ESCUDO</t>
  </si>
  <si>
    <t>FAISAL</t>
  </si>
  <si>
    <t>HARD BONE DON PANCHO</t>
  </si>
  <si>
    <t xml:space="preserve"> CRONO</t>
  </si>
  <si>
    <t>AL HATAL EL SHAMAT</t>
  </si>
  <si>
    <t>VALDEOSERA FAROUK</t>
  </si>
  <si>
    <t>TITI</t>
  </si>
  <si>
    <t>LA AFRICANA ALKABAR</t>
  </si>
  <si>
    <t>ARISTOTELES</t>
  </si>
  <si>
    <t>SATANÁS</t>
  </si>
  <si>
    <t>ECLIPSE</t>
  </si>
  <si>
    <t>MERQUEN</t>
  </si>
  <si>
    <t>SIOMARA</t>
  </si>
  <si>
    <t>KHADIJAH</t>
  </si>
  <si>
    <t>BAKAN</t>
  </si>
  <si>
    <t>INSEPARABLA</t>
  </si>
  <si>
    <t>ALYAZIRA</t>
  </si>
  <si>
    <t>GERONIMO</t>
  </si>
  <si>
    <t>CHAN CHAN</t>
  </si>
  <si>
    <t>TAROT</t>
  </si>
  <si>
    <t>TOSCANA</t>
  </si>
  <si>
    <t>MARQUEZ</t>
  </si>
  <si>
    <t>CAMPARI Y MEDIO</t>
  </si>
  <si>
    <t>MONZON</t>
  </si>
  <si>
    <t>CHISPA</t>
  </si>
  <si>
    <t>CG JELFOFAR</t>
  </si>
  <si>
    <t>HP IGNACIA</t>
  </si>
  <si>
    <t>NATASHA</t>
  </si>
  <si>
    <t>SOSPECHOSA</t>
  </si>
  <si>
    <t>SAZU</t>
  </si>
  <si>
    <t>ROSINA</t>
  </si>
  <si>
    <t>ESTACA</t>
  </si>
  <si>
    <t>ALMENDRA LOICA</t>
  </si>
  <si>
    <t>ALI</t>
  </si>
  <si>
    <t>GITANO</t>
  </si>
  <si>
    <t>ESPARTACO</t>
  </si>
  <si>
    <t>MAVERICK</t>
  </si>
  <si>
    <t>QUINTIL</t>
  </si>
  <si>
    <t>UNICORNIO</t>
  </si>
  <si>
    <t>MOHCA</t>
  </si>
  <si>
    <t>PEREGRINO DE LA PAZ - CORDILLERA</t>
  </si>
  <si>
    <t>DUZJADE</t>
  </si>
  <si>
    <t>ALBORADA EMPERADOR</t>
  </si>
  <si>
    <t>KIFA</t>
  </si>
  <si>
    <t>TOPASIO</t>
  </si>
  <si>
    <t>TUNDRA</t>
  </si>
  <si>
    <t>JOSEFA</t>
  </si>
  <si>
    <t>CHAMÚ</t>
  </si>
  <si>
    <t>AFGANO</t>
  </si>
  <si>
    <t>ASIRYA</t>
  </si>
  <si>
    <t>FLAAME</t>
  </si>
  <si>
    <t>SALOME</t>
  </si>
  <si>
    <t>BALTAZAR</t>
  </si>
  <si>
    <t>LARIMAR</t>
  </si>
  <si>
    <t>PERSEGUIDA</t>
  </si>
  <si>
    <t>BARHAM MARIAM</t>
  </si>
  <si>
    <t>ASSIM</t>
  </si>
  <si>
    <t>SCIROCCO</t>
  </si>
  <si>
    <t>SAMIRA</t>
  </si>
  <si>
    <t>NAPOLEON</t>
  </si>
  <si>
    <t>AURELIA</t>
  </si>
  <si>
    <t>VISON</t>
  </si>
  <si>
    <t>SULIVAN</t>
  </si>
  <si>
    <t>RELAMPAGO</t>
  </si>
  <si>
    <t>JAFAR</t>
  </si>
  <si>
    <t>RABADA</t>
  </si>
  <si>
    <t>ABDUL</t>
  </si>
  <si>
    <t>AGABA</t>
  </si>
  <si>
    <t>GRINGA</t>
  </si>
  <si>
    <t>POLA</t>
  </si>
  <si>
    <t>JIBAN</t>
  </si>
  <si>
    <t>HUNDAI</t>
  </si>
  <si>
    <t>CAMILA</t>
  </si>
  <si>
    <t>SORPRESA</t>
  </si>
  <si>
    <t>TAKELOT</t>
  </si>
  <si>
    <t>BANDIDO</t>
  </si>
  <si>
    <t>PIOLIN</t>
  </si>
  <si>
    <t>CABALLO</t>
  </si>
  <si>
    <t>RANKING ANUAL POR CATEGORIA</t>
  </si>
  <si>
    <t xml:space="preserve"> ADULTOS 100</t>
  </si>
  <si>
    <t>JUNIOR 100</t>
  </si>
  <si>
    <t xml:space="preserve"> 80 ADULTOS</t>
  </si>
  <si>
    <t>80 JUNIOR</t>
  </si>
  <si>
    <t>40 ADULTOS</t>
  </si>
  <si>
    <t>40JUNIOR</t>
  </si>
  <si>
    <t>NUBE</t>
  </si>
  <si>
    <t>BOMBOM</t>
  </si>
  <si>
    <t>ASWAD</t>
  </si>
  <si>
    <t>SHIVA</t>
  </si>
  <si>
    <t>ALKUBAR</t>
  </si>
  <si>
    <t>SAID SHADOW</t>
  </si>
  <si>
    <t>ISSAR</t>
  </si>
  <si>
    <t>FM FLOR DE ROMERO</t>
  </si>
  <si>
    <t>HH ROMARIO</t>
  </si>
  <si>
    <t>VICTORIA</t>
  </si>
  <si>
    <t>VAQUERO</t>
  </si>
  <si>
    <t>PRINCESA</t>
  </si>
  <si>
    <t>ARMANDO ORTIZ</t>
  </si>
  <si>
    <t>MORO</t>
  </si>
  <si>
    <t>BACAN</t>
  </si>
  <si>
    <t>CHUPILCA</t>
  </si>
  <si>
    <t>RABALERO</t>
  </si>
  <si>
    <t>MAKANUDA</t>
  </si>
  <si>
    <t>AL KUBAR</t>
  </si>
  <si>
    <t>ALTAIR</t>
  </si>
  <si>
    <t>LLIFEN</t>
  </si>
  <si>
    <t>FARID</t>
  </si>
  <si>
    <t>PALMIRA</t>
  </si>
  <si>
    <t>MARCELO CAMPOS</t>
  </si>
  <si>
    <t>CRISTIÁN CALONGE FREIRE</t>
  </si>
  <si>
    <t>LINDA</t>
  </si>
  <si>
    <t>PS APOLLO</t>
  </si>
  <si>
    <t>ALVARO LLOMPART GRIMM</t>
  </si>
  <si>
    <t>HERNAN BRAUN</t>
  </si>
  <si>
    <t>HANS BUCKEL</t>
  </si>
  <si>
    <t>DANIELA BRAVO</t>
  </si>
  <si>
    <t>CARLOS ZEPEDA OVALLE</t>
  </si>
  <si>
    <t>MACARENA HURTADO</t>
  </si>
  <si>
    <t>LORENA CONCHA</t>
  </si>
  <si>
    <t>VICTOR TARUD RUMIE</t>
  </si>
  <si>
    <t>AKIL</t>
  </si>
  <si>
    <t>MARENGO</t>
  </si>
  <si>
    <t>ALEJANDRO ESPINOSA ESCOBAR</t>
  </si>
  <si>
    <t>AL ADIRA</t>
  </si>
  <si>
    <t>AKUMAL</t>
  </si>
  <si>
    <t>ALADINO</t>
  </si>
  <si>
    <t>ALCALA</t>
  </si>
  <si>
    <t>ASTUTO</t>
  </si>
  <si>
    <t>BEYDID</t>
  </si>
  <si>
    <t>CALIFA</t>
  </si>
  <si>
    <t>CHAMU</t>
  </si>
  <si>
    <t>COLIBRI</t>
  </si>
  <si>
    <t>DAKAR</t>
  </si>
  <si>
    <t>DARUUK</t>
  </si>
  <si>
    <t>EL ESCORIAL EL FAKIR</t>
  </si>
  <si>
    <t>EMIR</t>
  </si>
  <si>
    <t>EROS</t>
  </si>
  <si>
    <t>FARAON</t>
  </si>
  <si>
    <t>FU AARON</t>
  </si>
  <si>
    <t>GUAPETON</t>
  </si>
  <si>
    <t>HP GOLIAT</t>
  </si>
  <si>
    <t>IVAN EL TERRIBLE</t>
  </si>
  <si>
    <t>JALISCO</t>
  </si>
  <si>
    <t>LUMINUM LADY</t>
  </si>
  <si>
    <t>MAC</t>
  </si>
  <si>
    <t>MANTEQUILLA</t>
  </si>
  <si>
    <t>MARCIAL</t>
  </si>
  <si>
    <t>MORENO</t>
  </si>
  <si>
    <t>OSAMA</t>
  </si>
  <si>
    <t>PAISANO</t>
  </si>
  <si>
    <t>PAJARO GALLO</t>
  </si>
  <si>
    <t>PATRIARCA</t>
  </si>
  <si>
    <t>PESADILLA</t>
  </si>
  <si>
    <t>RASUL</t>
  </si>
  <si>
    <t>SAMIRA CORDILLERA</t>
  </si>
  <si>
    <t>SANTA MARTA AGUSTIN</t>
  </si>
  <si>
    <t>SARABI</t>
  </si>
  <si>
    <t>SHEIK ALI</t>
  </si>
  <si>
    <t>SIROK</t>
  </si>
  <si>
    <t>TALHUEN</t>
  </si>
  <si>
    <t>TERRIBLE</t>
  </si>
  <si>
    <t>TRAVIATA</t>
  </si>
  <si>
    <t>VICARIA</t>
  </si>
  <si>
    <t>YANKEE STAR</t>
  </si>
  <si>
    <t>ZEUS</t>
  </si>
  <si>
    <t>ZULU</t>
  </si>
  <si>
    <t>LM BAM BAM LAREM</t>
  </si>
  <si>
    <t>MARIO BALMACEDA</t>
  </si>
  <si>
    <t>RENNI MULLER</t>
  </si>
  <si>
    <t>CRISTIAN HERRERA</t>
  </si>
  <si>
    <t>CARLOS HOLMGREN F</t>
  </si>
  <si>
    <t>HARKEN JENSEN</t>
  </si>
  <si>
    <t>PEDRO PABLO ALDUNATE</t>
  </si>
  <si>
    <t>CONSTANZA REPOSI</t>
  </si>
  <si>
    <t>FERNANDA FERRERO</t>
  </si>
  <si>
    <t>CLAUDIO NAVARRETE</t>
  </si>
  <si>
    <t>ENRIQUE LARRONDO H.</t>
  </si>
  <si>
    <t>HADI NASSER</t>
  </si>
  <si>
    <t>JUAN DEL CANTO</t>
  </si>
  <si>
    <t>VICTOR RIOS</t>
  </si>
  <si>
    <t>KALIM SABAD</t>
  </si>
  <si>
    <t>VALERIA WINKELMAN</t>
  </si>
  <si>
    <t>GONZALO BULNES</t>
  </si>
  <si>
    <t>CAUCASO</t>
  </si>
  <si>
    <t>JOSE A. VICENTE O</t>
  </si>
  <si>
    <t>SEBASTIAN TAVERNE BARROS</t>
  </si>
  <si>
    <t>BENJAMIN BOETSCH T.</t>
  </si>
  <si>
    <t>FELIPE SAT</t>
  </si>
  <si>
    <t>ENZO ARRAÑO</t>
  </si>
  <si>
    <t>AGUACERO</t>
  </si>
  <si>
    <t>PEDRO PABLO GOMEZ</t>
  </si>
  <si>
    <t xml:space="preserve"> AS ASSAF</t>
  </si>
  <si>
    <t>SEBASTIAN IRARRAZAVAL</t>
  </si>
  <si>
    <t>ZAHIR</t>
  </si>
  <si>
    <t>JOSE IGNACIO POLLONI</t>
  </si>
  <si>
    <t>VICTOR VALDERRAMA</t>
  </si>
  <si>
    <t>NICOLAS TAVERNE HOT</t>
  </si>
  <si>
    <t>MABROUX</t>
  </si>
  <si>
    <t>LUIS RODRIGUEZ</t>
  </si>
  <si>
    <t>L.M. BAMBAN LAREM</t>
  </si>
  <si>
    <t>KARL HUBER C</t>
  </si>
  <si>
    <t>RAFITA</t>
  </si>
  <si>
    <t>MARCELO CORTES</t>
  </si>
  <si>
    <t>CHASAN</t>
  </si>
  <si>
    <t>MANUEL JOSÉ OSSANDÓN L.</t>
  </si>
  <si>
    <t>TIKI LEA PLAZA</t>
  </si>
  <si>
    <t>BRANDY</t>
  </si>
  <si>
    <t>ANA MARIA NOVOA</t>
  </si>
  <si>
    <t>LUIS CABELLO</t>
  </si>
  <si>
    <t>MARIE - LOUISE CLARK</t>
  </si>
  <si>
    <t>RODRIGO BULNES</t>
  </si>
  <si>
    <t>FERNANDO AMOR</t>
  </si>
  <si>
    <t>MARTIN GARCIA LAZO</t>
  </si>
  <si>
    <t>SERGIO CARRASCO</t>
  </si>
  <si>
    <t>ALDO CAPOCCHI</t>
  </si>
  <si>
    <t>GUADALUPE</t>
  </si>
  <si>
    <t>ISIDORA IRMAS</t>
  </si>
  <si>
    <t>ANA MARIA DELORENZO</t>
  </si>
  <si>
    <t>BARBARA DOMONT</t>
  </si>
  <si>
    <t>KARL HUBER G.</t>
  </si>
  <si>
    <t>CALCETA</t>
  </si>
  <si>
    <t>CATALINA ORTÚZAR</t>
  </si>
  <si>
    <t>SEBASTIAN TORRES</t>
  </si>
  <si>
    <t>RENATO CERDA</t>
  </si>
  <si>
    <t>TARIK</t>
  </si>
  <si>
    <t>MARTÍN ERLWEIN VICUÑA</t>
  </si>
  <si>
    <t>TALIBÁN</t>
  </si>
  <si>
    <t>SANTIAGO UGARTE</t>
  </si>
  <si>
    <t>ALEJANDRO FUENZALIDA</t>
  </si>
  <si>
    <t>CRISTOBAL ORTIZ</t>
  </si>
  <si>
    <t>CLAUDIA LÓPEZ JARAMILLO</t>
  </si>
  <si>
    <t>CRISTOBAL TAVERNE BARROS</t>
  </si>
  <si>
    <t>ANTONIA WESTCOTT</t>
  </si>
  <si>
    <t>JAVIER SANCHEZ</t>
  </si>
  <si>
    <t>LA MOHACA</t>
  </si>
  <si>
    <t>MATIAS CANTILLANA</t>
  </si>
  <si>
    <t>MAGRIF</t>
  </si>
  <si>
    <t>ATAL</t>
  </si>
  <si>
    <t>SIMONA FUNARI BARCELO</t>
  </si>
  <si>
    <t>GABRIEL DIAZ DE VALDES</t>
  </si>
  <si>
    <t>ABU</t>
  </si>
  <si>
    <t>BENJAMIN DIAZ</t>
  </si>
  <si>
    <t>MOISES PINO</t>
  </si>
  <si>
    <t>MUSKARI</t>
  </si>
  <si>
    <t>FRANCISCO RUIZ TAGLE</t>
  </si>
  <si>
    <t>ZANITO</t>
  </si>
  <si>
    <t>JABALINA</t>
  </si>
  <si>
    <t>ALEX VLASTELICA</t>
  </si>
  <si>
    <t>FELIPE GUEVARA</t>
  </si>
  <si>
    <t>CARRETÓN NAJAR</t>
  </si>
  <si>
    <t>PILAR TORREALBA</t>
  </si>
  <si>
    <t>ARABELLA</t>
  </si>
  <si>
    <t>MARIA ELINA TEJEDA</t>
  </si>
  <si>
    <t>GAROTA</t>
  </si>
  <si>
    <t>MARIA J. TRIVELLI VIAL</t>
  </si>
  <si>
    <t>ALIKAN</t>
  </si>
  <si>
    <t>MATIAS IBAÑEZ</t>
  </si>
  <si>
    <t>SINGARÁ</t>
  </si>
  <si>
    <t>ALVARO LLOMPART COSMELLI</t>
  </si>
  <si>
    <t>SEBASTIAN HOLMGREN F</t>
  </si>
  <si>
    <t>PEDRO VALDES</t>
  </si>
  <si>
    <t>JAVIERA GAJARDO</t>
  </si>
  <si>
    <t>TAN TAN</t>
  </si>
  <si>
    <t>ISABEL VALDES</t>
  </si>
  <si>
    <t>MATIAS RUIZ TAGLE</t>
  </si>
  <si>
    <t>FAVORITA</t>
  </si>
  <si>
    <t>TOMÁS TURNER</t>
  </si>
  <si>
    <t>SAFIRA</t>
  </si>
  <si>
    <t>JOSEFINA TAHAN</t>
  </si>
  <si>
    <t>PAULO VIAL VICENTE</t>
  </si>
  <si>
    <t>ALACRAN</t>
  </si>
  <si>
    <t>MANUELA VALENZUELA</t>
  </si>
  <si>
    <t>NEGRO CARO</t>
  </si>
  <si>
    <t>HOMERO ESPINOSA</t>
  </si>
  <si>
    <t>SULTAN E</t>
  </si>
  <si>
    <t>MATETIC 29-5</t>
  </si>
  <si>
    <t>SULTAN A</t>
  </si>
  <si>
    <t>JOSÉ ANTONIO VICENTE O</t>
  </si>
  <si>
    <t>SULTAN V</t>
  </si>
  <si>
    <t>YANARA V</t>
  </si>
  <si>
    <t>YANARA A</t>
  </si>
  <si>
    <t>SULTAN I</t>
  </si>
  <si>
    <t>MONZON T</t>
  </si>
  <si>
    <t>al antecesor</t>
  </si>
  <si>
    <t>al primero</t>
  </si>
  <si>
    <t>CARLOS HOLMGREN</t>
  </si>
  <si>
    <t>TEREK</t>
  </si>
  <si>
    <t>MARAVILLA</t>
  </si>
  <si>
    <t>HP SULTAN Z</t>
  </si>
  <si>
    <t>ORLANDO VILLALOBOS</t>
  </si>
  <si>
    <t>CAROLINA CORNEJO CABEZAS</t>
  </si>
  <si>
    <t>CRISTIAN CORNEJO CABEZAS</t>
  </si>
  <si>
    <t>JUAN PARRA</t>
  </si>
  <si>
    <t>PAPUDO 3-7</t>
  </si>
  <si>
    <t>CRISTOBAL BUTTAZZONI</t>
  </si>
  <si>
    <t>CRISTONAL LIRA CORREA</t>
  </si>
  <si>
    <t>MARIA PAZ VARGAS</t>
  </si>
  <si>
    <t>ALEJANDRO KISS</t>
  </si>
  <si>
    <t>ANITA BALMACEDA TAGLE</t>
  </si>
  <si>
    <t>VICENTE PARRA</t>
  </si>
  <si>
    <t>CATALINA LLORENS</t>
  </si>
  <si>
    <t>MACARIO VIAL B.</t>
  </si>
  <si>
    <t>ADELA MATURANA</t>
  </si>
  <si>
    <t>LUCAS CALONGE</t>
  </si>
  <si>
    <t>MAURICIO GONZALEZ C</t>
  </si>
  <si>
    <t>IVAN CATALAN</t>
  </si>
  <si>
    <t>MARIO GAJARDO</t>
  </si>
  <si>
    <t>JUAN MIRANDA GOMEZ</t>
  </si>
  <si>
    <t>ALEXIS HENRIQUEZ</t>
  </si>
  <si>
    <t>FRANCISCO BOETSCH V</t>
  </si>
  <si>
    <t>JAIME TORRES SERRA</t>
  </si>
  <si>
    <t>EDUARDO COX</t>
  </si>
  <si>
    <t>ALEJANDRO DE LA FUNTE</t>
  </si>
  <si>
    <t>SANTIAGO COX</t>
  </si>
  <si>
    <t>EVENICIO RAMOS</t>
  </si>
  <si>
    <t>ANGELES PEREZ</t>
  </si>
  <si>
    <t>MIGUEL DE LA FUENTE</t>
  </si>
  <si>
    <t>IGNACIO HENRIQUEZ</t>
  </si>
  <si>
    <t>JOSE MIGUEL TRIVELLI</t>
  </si>
  <si>
    <t>MARIA JESUS TRIVELLI</t>
  </si>
  <si>
    <t>CRISTIAN SANCHEZ MONTES</t>
  </si>
  <si>
    <t>CRISTIAN VON UNGER</t>
  </si>
  <si>
    <t>ENRQUE LARRONDO O.</t>
  </si>
  <si>
    <t>CLAUDIO CASTILLO</t>
  </si>
  <si>
    <t>ALEJANDRO LEON</t>
  </si>
  <si>
    <t>PEDRO PABLO CUEVAS</t>
  </si>
  <si>
    <t>HUMBERTO TORRES</t>
  </si>
  <si>
    <t>LORETO HENRIQUEZ</t>
  </si>
  <si>
    <t>JUAN PEDRO OLEA</t>
  </si>
  <si>
    <t>FRANCISCO CISTERNAS</t>
  </si>
  <si>
    <t>FRANCISCA SOVINO</t>
  </si>
  <si>
    <t>PABLO FIGUEROA</t>
  </si>
  <si>
    <t>JAVIER ESPARZA</t>
  </si>
  <si>
    <t>ALVARO BULNES LLOMPART</t>
  </si>
  <si>
    <t>JOSE TOMAS VON UNGER</t>
  </si>
  <si>
    <t>MATIAS RUIZ-TAGLE</t>
  </si>
  <si>
    <t>ANDRES PEPPI  ARONOWSKY</t>
  </si>
  <si>
    <t>CONSTANZA DUHALDE PLAZA</t>
  </si>
  <si>
    <t>FRANCISCO BENNETT MANZANO</t>
  </si>
  <si>
    <t>SHABROUK</t>
  </si>
  <si>
    <t>ALVARO LLOMPART G.</t>
  </si>
  <si>
    <t>SISY</t>
  </si>
  <si>
    <t>RAFALTI</t>
  </si>
  <si>
    <t>MABRAOUKA</t>
  </si>
  <si>
    <t>TITANIUM</t>
  </si>
  <si>
    <t>CG SEMLIK</t>
  </si>
  <si>
    <t>FARAONA</t>
  </si>
  <si>
    <t>PALOMO</t>
  </si>
  <si>
    <t>DAVID EL REY</t>
  </si>
  <si>
    <t>PELUCON</t>
  </si>
  <si>
    <t>VISERA</t>
  </si>
  <si>
    <t>ALPINA</t>
  </si>
  <si>
    <t>RAJA</t>
  </si>
  <si>
    <t>SORSALITO</t>
  </si>
  <si>
    <t>PANTANAL</t>
  </si>
  <si>
    <t>BARTOLA</t>
  </si>
  <si>
    <t>CAMPO LINDA AGOSTINA</t>
  </si>
  <si>
    <t>FARIK</t>
  </si>
  <si>
    <t>NABIL</t>
  </si>
  <si>
    <t>CERRUTTI</t>
  </si>
  <si>
    <t>CG NASAJE</t>
  </si>
  <si>
    <t>P.S. MAHARANI</t>
  </si>
  <si>
    <t>KASIB</t>
  </si>
  <si>
    <t>EL GURU</t>
  </si>
  <si>
    <t>HC TIMBO</t>
  </si>
  <si>
    <t>ANA MARÍA DE LORENZO</t>
  </si>
  <si>
    <t>JUAN FCO DEL CANTO MANTEROLA</t>
  </si>
  <si>
    <t>HH MINISTRO</t>
  </si>
  <si>
    <t>MICAELA TORRES HORTA</t>
  </si>
  <si>
    <t>JUAN CARLOS JERIA</t>
  </si>
  <si>
    <t>ANDRES TURNER</t>
  </si>
  <si>
    <t>ALVARO LLOMPART C</t>
  </si>
  <si>
    <t>LOS AROMOS 7-8</t>
  </si>
  <si>
    <t>JOSE POLLONI VIVERO</t>
  </si>
  <si>
    <t>VERONICA KONQUE</t>
  </si>
  <si>
    <t xml:space="preserve">IGNACIO ARRIAGADA </t>
  </si>
  <si>
    <t>PATRICIO BUSTAMANTE P</t>
  </si>
  <si>
    <t>JORGE LIVINSTONE</t>
  </si>
  <si>
    <t>HERNAN BRAUN B</t>
  </si>
  <si>
    <t>DON PANCHO</t>
  </si>
  <si>
    <t>KONSTERUS</t>
  </si>
  <si>
    <t>POSEIDON</t>
  </si>
  <si>
    <t>DANIEL BIRNEY</t>
  </si>
  <si>
    <t>PEDRO IBAÑEZ</t>
  </si>
  <si>
    <t>JOSE PEDRO MAYOL</t>
  </si>
  <si>
    <t>CABACHE</t>
  </si>
  <si>
    <t>JUAN EDUARDO COX</t>
  </si>
  <si>
    <t>ANDRES LIVINSGTONE B.</t>
  </si>
  <si>
    <t>FADEL</t>
  </si>
  <si>
    <t>LUIS PAROT</t>
  </si>
  <si>
    <t>SAMUEL SPOERER P</t>
  </si>
  <si>
    <t>AMURATH</t>
  </si>
  <si>
    <t>SESY</t>
  </si>
  <si>
    <t>NICOLAS TAVERNE BARROS</t>
  </si>
  <si>
    <t>MATEO WRYTHE</t>
  </si>
  <si>
    <t>MARIA JESUS CORTES</t>
  </si>
  <si>
    <t>BONI VIADA</t>
  </si>
  <si>
    <t>MAURICIO MORALES</t>
  </si>
  <si>
    <t>FM ROMERO</t>
  </si>
  <si>
    <t>BARBARA DOMONTT</t>
  </si>
  <si>
    <t>CARLOS SILVA</t>
  </si>
  <si>
    <t>HP DUQUESA</t>
  </si>
  <si>
    <t>JONATHAN VALDES</t>
  </si>
  <si>
    <t>PB BARRAN</t>
  </si>
  <si>
    <t>ALBORA CAOBA</t>
  </si>
  <si>
    <t>AMALIA GALILEA I.</t>
  </si>
  <si>
    <t>NICOLAS BULNES</t>
  </si>
  <si>
    <t>ACONCAGUA</t>
  </si>
  <si>
    <t>CARLOS HUMERES N</t>
  </si>
  <si>
    <t>ARAGON</t>
  </si>
  <si>
    <t>LUCERO</t>
  </si>
  <si>
    <t>FELIPE BARAHONA U.</t>
  </si>
  <si>
    <t>NUSA</t>
  </si>
  <si>
    <t>ANDRES ASTABURUAGA</t>
  </si>
  <si>
    <t>JACINTA</t>
  </si>
  <si>
    <t>TRUPAN</t>
  </si>
  <si>
    <t>JUAN LETELIER</t>
  </si>
  <si>
    <t>RICARDO BACHELET</t>
  </si>
  <si>
    <t>RODRIGO VICENTE</t>
  </si>
  <si>
    <t>PILLAN</t>
  </si>
  <si>
    <t>HECTOR TORRES</t>
  </si>
  <si>
    <t>LUIS PUEBLA</t>
  </si>
  <si>
    <t>P.S. MOHKA</t>
  </si>
  <si>
    <t>L.A. MOUC HE</t>
  </si>
  <si>
    <t>JUAN PABLO ROJAS</t>
  </si>
  <si>
    <t>INSEPARABLE</t>
  </si>
  <si>
    <t>ARMANDO PRADENAS</t>
  </si>
  <si>
    <t>ANTUCO</t>
  </si>
  <si>
    <t>FELIPE BARAHONA G.</t>
  </si>
  <si>
    <t>GONCHALI</t>
  </si>
  <si>
    <t>TOMAS TURNER B.</t>
  </si>
  <si>
    <t>FRANCISCO  MOREIRA</t>
  </si>
  <si>
    <t>AS BEDUINO</t>
  </si>
  <si>
    <t>KAREN VON MULENBROK</t>
  </si>
  <si>
    <t>HH BONITA</t>
  </si>
  <si>
    <t>MARCELA COTTO NIELSEN</t>
  </si>
  <si>
    <t>ALBORAA CAOBA</t>
  </si>
  <si>
    <t>G.H. ZAZY</t>
  </si>
  <si>
    <t>AL GARIATAIN</t>
  </si>
  <si>
    <t>ODISEA</t>
  </si>
  <si>
    <t>SINGARA</t>
  </si>
  <si>
    <t>PINTA</t>
  </si>
  <si>
    <t>PB DAKAHN</t>
  </si>
  <si>
    <t>SEBASTIAN SALINAS</t>
  </si>
  <si>
    <t>ALEJANDRO VALDES</t>
  </si>
  <si>
    <t>SOFIA MATTE</t>
  </si>
  <si>
    <t>ROGELIO GUTIERREZ</t>
  </si>
  <si>
    <t>LILIANA YAKSIC</t>
  </si>
  <si>
    <t>SOFIA AMOR</t>
  </si>
  <si>
    <t>CRISTOBAL LIRA CORREA</t>
  </si>
  <si>
    <t>RONALD CERDA</t>
  </si>
  <si>
    <t>BONNI VIADA</t>
  </si>
  <si>
    <t>PEDRO MARGOSINNI</t>
  </si>
  <si>
    <t>JUAN E. COX</t>
  </si>
  <si>
    <t>CRISTIAN SANCHEZ M</t>
  </si>
  <si>
    <t>CAROLINA COX</t>
  </si>
  <si>
    <t>ALBERTO ARCAYA</t>
  </si>
  <si>
    <t>PAULO VIAL</t>
  </si>
  <si>
    <t>JOSE MIGUEL TRIVELLI V</t>
  </si>
  <si>
    <t xml:space="preserve">FELIPE BARAHONA </t>
  </si>
  <si>
    <t>MARIA I. SAT</t>
  </si>
  <si>
    <t>CARLOS SABBAGH</t>
  </si>
  <si>
    <t>CLAUDIO CORNEJO C</t>
  </si>
  <si>
    <t>ALFREDO SAT Y</t>
  </si>
  <si>
    <t>MARCELA COTTO</t>
  </si>
  <si>
    <t>HERNAN HURTADO</t>
  </si>
  <si>
    <t xml:space="preserve">PABLO FIGUEROA </t>
  </si>
  <si>
    <t>JOSE VICENTE</t>
  </si>
  <si>
    <t>QUINTAY 4-9</t>
  </si>
  <si>
    <t>STO DMGO 23-10</t>
  </si>
  <si>
    <t>LUISITA</t>
  </si>
  <si>
    <t>L.M. BAM BAM LAREN</t>
  </si>
  <si>
    <t>PICASSO</t>
  </si>
  <si>
    <t>LUNA EL JAMMAL</t>
  </si>
  <si>
    <t>DON CARLOS</t>
  </si>
  <si>
    <t>CHIVA</t>
  </si>
  <si>
    <t>M. DUBAI</t>
  </si>
  <si>
    <t>PEREGRINO</t>
  </si>
  <si>
    <t>NICANOR</t>
  </si>
  <si>
    <t>P.S. BAGWAN</t>
  </si>
  <si>
    <t>HARNEL VENENO</t>
  </si>
  <si>
    <t>P. S.MAHARANI</t>
  </si>
  <si>
    <t>LUNA VIADA</t>
  </si>
  <si>
    <t>FEHEZITA</t>
  </si>
  <si>
    <t>FARID SILVA</t>
  </si>
  <si>
    <t>ANCAR SAMURAI</t>
  </si>
  <si>
    <t>ALBORADA CAOBA</t>
  </si>
  <si>
    <t>LEYLA</t>
  </si>
  <si>
    <t>MAURICIO AGUILAR</t>
  </si>
  <si>
    <t>ANCAR REBOLTOSO</t>
  </si>
  <si>
    <t>JUAN EDUARDO SPOERER DE LA SOTTA</t>
  </si>
  <si>
    <t>JUAN IGNACIO SPOERER VERGARA</t>
  </si>
  <si>
    <t>DOMINGO SPOERER VERGARA</t>
  </si>
  <si>
    <t>PIO OLASCOAGA AMAYA</t>
  </si>
  <si>
    <t>MANUEL J. OSSANDON</t>
  </si>
  <si>
    <t>FLORENCIA SERRA</t>
  </si>
  <si>
    <t>DAVID RAMIREZ</t>
  </si>
  <si>
    <t>MARGARITA ZURB</t>
  </si>
  <si>
    <t>BRAYAN QUIROGA</t>
  </si>
  <si>
    <t>MATEO WRAY</t>
  </si>
  <si>
    <t>ANDRES DA FORNO</t>
  </si>
  <si>
    <t>JAVIER MELERO F.</t>
  </si>
  <si>
    <t>MERCEDES TAPIA</t>
  </si>
  <si>
    <t>RENATO CERDA BARROS</t>
  </si>
  <si>
    <t>JUAN C. SERRANO</t>
  </si>
  <si>
    <t>CATALINA ORTUZAR O.</t>
  </si>
  <si>
    <t>ALEJANDRA ZULUETA</t>
  </si>
  <si>
    <t>CAMILO CORNEJO</t>
  </si>
  <si>
    <t>DANIELA MORENO</t>
  </si>
  <si>
    <t>RAFAELA DARQUEA</t>
  </si>
  <si>
    <t>CARLOS SILVA O</t>
  </si>
  <si>
    <t>OSVALDO FERNANDEZ MUNITA</t>
  </si>
  <si>
    <t>CONSTANZA LYON A</t>
  </si>
  <si>
    <t>JUAN PABLO SCHIAPACCASE</t>
  </si>
  <si>
    <t>BENJAMIN DIAZ NEIRA</t>
  </si>
  <si>
    <t>PATRICIO CAMILLA PEÑALOZA</t>
  </si>
  <si>
    <t>ARTURO SOLAR C</t>
  </si>
  <si>
    <t>ROBERTO FUENTES CARDENAS</t>
  </si>
  <si>
    <t>RENI MILLER</t>
  </si>
  <si>
    <t xml:space="preserve">CARLOS HIRMAS </t>
  </si>
  <si>
    <t>CARLOS SABBAGH P</t>
  </si>
  <si>
    <t>JOSE PEDRO VARELA A.</t>
  </si>
  <si>
    <t>FEDERICO ASSLER</t>
  </si>
  <si>
    <t>CRISTOBAL BUTAZOLI</t>
  </si>
  <si>
    <t>ANDRES LIVINGSTONE B</t>
  </si>
  <si>
    <t>LORENA CONCHA LEPE</t>
  </si>
  <si>
    <t>FRANCISCO CORTES SARRAS</t>
  </si>
  <si>
    <t>ANTONIA MATURANA V.</t>
  </si>
  <si>
    <t>PEDRO BALMACEDA</t>
  </si>
  <si>
    <t>FRANCISCA BOUFFANAIS</t>
  </si>
  <si>
    <t>SADIK</t>
  </si>
  <si>
    <t>TURBANTE</t>
  </si>
  <si>
    <t>BLANCA LUNA</t>
  </si>
  <si>
    <t>YANARA</t>
  </si>
  <si>
    <t>ALBORADA BEDUINO</t>
  </si>
  <si>
    <t>ACABACHE</t>
  </si>
  <si>
    <t>AL RASHID</t>
  </si>
  <si>
    <t>CANDELARIA</t>
  </si>
  <si>
    <t>CL FLASH</t>
  </si>
  <si>
    <t>COLLONCO</t>
  </si>
  <si>
    <t>EL TERRIBLE</t>
  </si>
  <si>
    <t>LA MOUCHE</t>
  </si>
  <si>
    <t>VOLCAN</t>
  </si>
  <si>
    <t>ESPERANZA</t>
  </si>
  <si>
    <t>AFRICA</t>
  </si>
  <si>
    <t>NUBE NEGRA</t>
  </si>
  <si>
    <t>CIRO MAGNUM</t>
  </si>
  <si>
    <t>CHILINDRINA</t>
  </si>
  <si>
    <t xml:space="preserve">DOLAR </t>
  </si>
  <si>
    <t>COPIHUE</t>
  </si>
  <si>
    <t>ADELA MATURANA VIDAURRE</t>
  </si>
  <si>
    <t>ANTONIA GALILEA IZQUIERDO</t>
  </si>
  <si>
    <t>ANDRÉ ALVAREZ VALENZUELA</t>
  </si>
  <si>
    <t>LUIS PAROT DONOSO</t>
  </si>
  <si>
    <t>TAMARA MAC LEOD</t>
  </si>
  <si>
    <t>ENRIQUE SEARLE</t>
  </si>
  <si>
    <t>CONSTANZA REPPOSI</t>
  </si>
  <si>
    <t>SAMUEL ROMAN</t>
  </si>
  <si>
    <t>CLAUDIO CONTRERAS</t>
  </si>
  <si>
    <t>PEÑUELAS 20-11</t>
  </si>
  <si>
    <t>JOAQUÍN MELERO</t>
  </si>
  <si>
    <t>MAURICIO MIGUEL GONZALEZ CARREÑO</t>
  </si>
  <si>
    <t>ÁNGELES PÉREZ</t>
  </si>
  <si>
    <t>PEDRO MARGOZZINI</t>
  </si>
  <si>
    <t>ANDRÉS TURNER GONZÁLEZ</t>
  </si>
  <si>
    <t>SIMONA CAMILLA PEÑALOZA</t>
  </si>
  <si>
    <t>VALENTINA CAMPOS</t>
  </si>
  <si>
    <t>PHILIPPE LECLERC VALDERRAMA</t>
  </si>
  <si>
    <t>ENRIQUE LARRONDO ORREGO</t>
  </si>
  <si>
    <t>AYLEN DEL CANTO</t>
  </si>
  <si>
    <t>KONSTERRUS</t>
  </si>
  <si>
    <t>PUCARA</t>
  </si>
  <si>
    <t>PUNTA DEL VIENTO SHAMAN</t>
  </si>
  <si>
    <t>CL AMAYA MILENIUM</t>
  </si>
  <si>
    <t>ALBORADA BEDUINO BEY</t>
  </si>
  <si>
    <t>KIWI</t>
  </si>
  <si>
    <t>ALBORADA ALERCE</t>
  </si>
  <si>
    <t xml:space="preserve">NELSON MANDELA </t>
  </si>
  <si>
    <t>YASSER</t>
  </si>
  <si>
    <t>BARTOLO</t>
  </si>
  <si>
    <t>NAHUEL</t>
  </si>
  <si>
    <t>DUENDE</t>
  </si>
  <si>
    <t xml:space="preserve">ALEJANDRO KISS BLÜMEL </t>
  </si>
  <si>
    <t>MARIE LOUISE CLARK</t>
  </si>
  <si>
    <t>RANKING ANUAL DE BINOMIOS ADULTOS</t>
  </si>
  <si>
    <t>RANKING ANUAL DE JINETES YOUNG RIDER</t>
  </si>
  <si>
    <t>RANKING ANUAL DE JINETES ADULTOS</t>
  </si>
  <si>
    <t>RANKING ANUAL DE BINOMIOS YOUNG RIDER</t>
  </si>
  <si>
    <t>2008-2009</t>
  </si>
  <si>
    <t>ENERO</t>
  </si>
  <si>
    <t>ABRIL STO DMGO</t>
  </si>
  <si>
    <t>MAYO MATETIC</t>
  </si>
  <si>
    <t>JULIO PAPUDO</t>
  </si>
  <si>
    <t>AGOSTO AROMOS</t>
  </si>
  <si>
    <t>SEPTIEMBRE QUINTAY</t>
  </si>
  <si>
    <t>OCTUBRE STO DMGO</t>
  </si>
  <si>
    <t>NOVIEM PEÑUELAS</t>
  </si>
  <si>
    <t>SUMA</t>
  </si>
  <si>
    <t>carreras  de 80</t>
  </si>
  <si>
    <t>DIST</t>
  </si>
  <si>
    <t>PROM</t>
  </si>
  <si>
    <t>TIENE KILOMETRAJE, PERO FALTAN AL MENOS  2 CARRERAS DE  80 NACIONAL</t>
  </si>
  <si>
    <t>PEREGRINO DE LA PAZ</t>
  </si>
  <si>
    <t>FALTAN  2 CARRERAS DE  80 Y COMPLETAR 240 KMS</t>
  </si>
  <si>
    <t>ALIKAN TRIVELLI</t>
  </si>
  <si>
    <t>NELSON MANDELA</t>
  </si>
  <si>
    <t>CL DOÑANA</t>
  </si>
  <si>
    <t>TANTRA</t>
  </si>
  <si>
    <t>NABID</t>
  </si>
  <si>
    <t>CALZETA</t>
  </si>
  <si>
    <t>SIR TAKI</t>
  </si>
  <si>
    <t>PUNTA DEL VIENTO SHAHAMANN</t>
  </si>
  <si>
    <t>HAZAN</t>
  </si>
  <si>
    <t>CONE</t>
  </si>
  <si>
    <t>VISION</t>
  </si>
  <si>
    <t>PIGUAL</t>
  </si>
  <si>
    <t>PELLUCO</t>
  </si>
  <si>
    <t>HUSEIN</t>
  </si>
  <si>
    <t>FU QUINTRALA</t>
  </si>
  <si>
    <t>EL YALI MOHAMA</t>
  </si>
  <si>
    <t>DRUIT</t>
  </si>
  <si>
    <t>BELLOTA</t>
  </si>
  <si>
    <t>BARONESA</t>
  </si>
  <si>
    <t>AMBAR</t>
  </si>
  <si>
    <t>ABU (SAID)</t>
  </si>
  <si>
    <t>ASIM</t>
  </si>
  <si>
    <t>AS  BEDUINO</t>
  </si>
  <si>
    <t>BISSIR</t>
  </si>
  <si>
    <t>CRONO</t>
  </si>
  <si>
    <t>SGV SALMAN EXPRESS</t>
  </si>
  <si>
    <t>MG RELAMPAGO</t>
  </si>
  <si>
    <t>MARENGO CORDILLERA</t>
  </si>
  <si>
    <t>ASIRIA</t>
  </si>
  <si>
    <t>ALERCE</t>
  </si>
  <si>
    <t>TENCALITO</t>
  </si>
  <si>
    <t>MUSHA</t>
  </si>
  <si>
    <t>MOSQUITO</t>
  </si>
  <si>
    <t>GUCCI</t>
  </si>
  <si>
    <t>CHOCOLITO</t>
  </si>
  <si>
    <t>AZAR</t>
  </si>
  <si>
    <t>ZARIM</t>
  </si>
  <si>
    <t>ZT MAGMADHEEN</t>
  </si>
  <si>
    <t>VICERA</t>
  </si>
  <si>
    <t>CL FRODO</t>
  </si>
  <si>
    <t>VALDOSERA GRAND PASHA</t>
  </si>
  <si>
    <t>VALDEOSERA SERAFIRA</t>
  </si>
  <si>
    <t>TRAVIATA UGARTE</t>
  </si>
  <si>
    <t>TORCASITA</t>
  </si>
  <si>
    <t>ROSIO GRIMM</t>
  </si>
  <si>
    <t>MOISES</t>
  </si>
  <si>
    <t>M SULTAN</t>
  </si>
  <si>
    <t>LEMONCHELA</t>
  </si>
  <si>
    <t>LAUTREC</t>
  </si>
  <si>
    <t>KEMOSAVI</t>
  </si>
  <si>
    <t>HP NABIL</t>
  </si>
  <si>
    <t>ESMERALDA</t>
  </si>
  <si>
    <t>CUCAR</t>
  </si>
  <si>
    <t>COBRA</t>
  </si>
  <si>
    <t>CHEPA</t>
  </si>
  <si>
    <t>CG AGFOR</t>
  </si>
  <si>
    <t>CARIÑOSA</t>
  </si>
  <si>
    <t>AS-ALSYRA</t>
  </si>
  <si>
    <t>SULTAN VON M</t>
  </si>
  <si>
    <t>SORZALITO</t>
  </si>
  <si>
    <t>SOFIA</t>
  </si>
  <si>
    <t>SIGMUND</t>
  </si>
  <si>
    <t>SCHIVA</t>
  </si>
  <si>
    <t>SAHADOW</t>
  </si>
  <si>
    <t>RAPERO</t>
  </si>
  <si>
    <t>PS MOHKA</t>
  </si>
  <si>
    <t>MURTA</t>
  </si>
  <si>
    <t>MELCHOR</t>
  </si>
  <si>
    <t>MAHARANI</t>
  </si>
  <si>
    <t>M. CERRUTTI</t>
  </si>
  <si>
    <t>M CACHAREL</t>
  </si>
  <si>
    <t>LEKI</t>
  </si>
  <si>
    <t>LE BAUX LENIX</t>
  </si>
  <si>
    <t>LAS ENCINAS</t>
  </si>
  <si>
    <t>HP SHABEEN</t>
  </si>
  <si>
    <t>EU YARI MOHAMA</t>
  </si>
  <si>
    <t>ESTRELLA</t>
  </si>
  <si>
    <t>EL YALI ALI</t>
  </si>
  <si>
    <t>DOÑANA</t>
  </si>
  <si>
    <t>CJ JELRABORR</t>
  </si>
  <si>
    <t>ASNASITA</t>
  </si>
  <si>
    <t>ASCURRO</t>
  </si>
  <si>
    <t>ANTUCO PRADENAS</t>
  </si>
  <si>
    <t>ANTUCO EL JAMAAL (GOMEZ)</t>
  </si>
  <si>
    <t>ALIKAN COTTO</t>
  </si>
  <si>
    <t>ALHANA</t>
  </si>
  <si>
    <t>ASYRIA</t>
  </si>
  <si>
    <t>ACBAR</t>
  </si>
  <si>
    <t>WOLFGANG</t>
  </si>
  <si>
    <t>AZHAR</t>
  </si>
  <si>
    <t>VELOCIRAPTOR</t>
  </si>
  <si>
    <t>QUEÑINO</t>
  </si>
  <si>
    <t>NAHIR</t>
  </si>
  <si>
    <t>M. ITALO</t>
  </si>
  <si>
    <t>LA NOVIA</t>
  </si>
  <si>
    <t>IRONICLY QUICK</t>
  </si>
  <si>
    <t>IMPETU</t>
  </si>
  <si>
    <t>GRANO DE ORO</t>
  </si>
  <si>
    <t>GALLITO</t>
  </si>
  <si>
    <t>DOLLAR</t>
  </si>
  <si>
    <t>COPO</t>
  </si>
  <si>
    <t>AUSTRALIANA</t>
  </si>
  <si>
    <t>TIENE KILOMETRAJE, PERO FALTA AL MENOS 1 DE 80</t>
  </si>
  <si>
    <t>ROCIO ESPINOSA</t>
  </si>
  <si>
    <t>CHARRO</t>
  </si>
  <si>
    <t>FALTA 1 DE 80 NACIONAL Y COMPLETAR 240 KMS</t>
  </si>
  <si>
    <t>ZADYA</t>
  </si>
  <si>
    <t>SHAMAN</t>
  </si>
  <si>
    <t>INESPERADO</t>
  </si>
  <si>
    <t>HP EMPERADOR</t>
  </si>
  <si>
    <t>SAFIRO</t>
  </si>
  <si>
    <t>SUPETAR MABROUKA</t>
  </si>
  <si>
    <t>MABROUKA</t>
  </si>
  <si>
    <t>BADUZO</t>
  </si>
  <si>
    <t>BARRAN</t>
  </si>
  <si>
    <t>TRAVIATA MELERO</t>
  </si>
  <si>
    <t>CG GELRABORR</t>
  </si>
  <si>
    <t>CG GELFOFAR</t>
  </si>
  <si>
    <t>PS MAHARANI</t>
  </si>
  <si>
    <t>FEZITA</t>
  </si>
  <si>
    <t>CHEYENNE</t>
  </si>
  <si>
    <t>VAIN DAME</t>
  </si>
  <si>
    <t>LA CONSORCIO</t>
  </si>
  <si>
    <t>GUILT</t>
  </si>
  <si>
    <t>MOSQUETERO</t>
  </si>
  <si>
    <t>BONIFAS</t>
  </si>
  <si>
    <t>YUNQUE</t>
  </si>
  <si>
    <t>MEZCAL</t>
  </si>
  <si>
    <t>MARLEN</t>
  </si>
  <si>
    <t>CL DANUS</t>
  </si>
  <si>
    <t>YAMARA</t>
  </si>
  <si>
    <t>VENENO</t>
  </si>
  <si>
    <t>SULTAN (alfredo sat)</t>
  </si>
  <si>
    <t>REREEK</t>
  </si>
  <si>
    <t>RANIA</t>
  </si>
  <si>
    <t>LL NAZAYE</t>
  </si>
  <si>
    <t>HASSAN</t>
  </si>
  <si>
    <t>DACAR</t>
  </si>
  <si>
    <t>AMAYA MELENINN</t>
  </si>
  <si>
    <t>ALKALA</t>
  </si>
  <si>
    <t xml:space="preserve">TIENE 2 DE 80 FALTA COMPLETAR 240 KMS </t>
  </si>
  <si>
    <t>VICTORIA CORDILLERA</t>
  </si>
  <si>
    <t>MARTINA</t>
  </si>
  <si>
    <t>ALEX</t>
  </si>
  <si>
    <t>BRUNEI</t>
  </si>
  <si>
    <t>SULTANA</t>
  </si>
  <si>
    <t>NAKOOL</t>
  </si>
  <si>
    <t>LUNA</t>
  </si>
  <si>
    <t>JAFAR COX</t>
  </si>
  <si>
    <t>HABILITADOS PARA CORRER 80 FEI*</t>
  </si>
  <si>
    <t>GUADIANO</t>
  </si>
  <si>
    <t>TARIK EL PANGUE</t>
  </si>
  <si>
    <t>RAFIKI</t>
  </si>
  <si>
    <t>MAXT</t>
  </si>
  <si>
    <t>AL MACOR</t>
  </si>
  <si>
    <t>1º</t>
  </si>
  <si>
    <t>2º</t>
  </si>
  <si>
    <t>3º</t>
  </si>
  <si>
    <t>4º</t>
  </si>
  <si>
    <t>5º</t>
  </si>
  <si>
    <t>EQUIPO</t>
  </si>
  <si>
    <t>INTEGRANTES</t>
  </si>
  <si>
    <t>APORTE</t>
  </si>
  <si>
    <t>6º</t>
  </si>
  <si>
    <t>7º</t>
  </si>
  <si>
    <t>8º</t>
  </si>
  <si>
    <t>TOTAL</t>
  </si>
  <si>
    <t>HUELQUEN</t>
  </si>
  <si>
    <t>RINCONADA</t>
  </si>
  <si>
    <t>ANDRES PEPPI</t>
  </si>
  <si>
    <t>CRISTIAN CORNEJO</t>
  </si>
  <si>
    <t>CLAUDIO CORNEJO</t>
  </si>
  <si>
    <t>KEHAILAN A</t>
  </si>
  <si>
    <t>IGNACIA LARRONDO H</t>
  </si>
  <si>
    <t>FERNANDA HERRERA</t>
  </si>
  <si>
    <t>EL MOLINO 1</t>
  </si>
  <si>
    <t>SIMONA FUNARI</t>
  </si>
  <si>
    <t>RAFAEL MIRANDA</t>
  </si>
  <si>
    <t>HUINGAN</t>
  </si>
  <si>
    <t>ALICIA LEA-PLAZA (TIKI)</t>
  </si>
  <si>
    <t>ANDRE ALVAREZ</t>
  </si>
  <si>
    <t>ALDO CAPOCCI Jr</t>
  </si>
  <si>
    <t>9º</t>
  </si>
  <si>
    <t>KEHAILAN C</t>
  </si>
  <si>
    <t>SEBASTIAN HOLMGREM F</t>
  </si>
  <si>
    <t>CARLOS HOLMGREM F Jr</t>
  </si>
  <si>
    <t>ALEJANDRO HORNAHUER</t>
  </si>
  <si>
    <t>10º</t>
  </si>
  <si>
    <t>11º</t>
  </si>
  <si>
    <t>12º</t>
  </si>
  <si>
    <t>14º</t>
  </si>
  <si>
    <t>CORDILLERA 2</t>
  </si>
  <si>
    <t>JAIME TORRES</t>
  </si>
  <si>
    <t>N/C</t>
  </si>
  <si>
    <t>HA 40</t>
  </si>
  <si>
    <t>CORDILLERA 1</t>
  </si>
  <si>
    <t>13º</t>
  </si>
  <si>
    <t>ANGOSTURA 1</t>
  </si>
  <si>
    <t>MARÍA PAZ VARGAS</t>
  </si>
  <si>
    <t>KAWELL KONA 1</t>
  </si>
  <si>
    <t>KEHAILAN B</t>
  </si>
  <si>
    <t>ANITA BALMACEDA</t>
  </si>
  <si>
    <t>ENRIQUE LARRONDO O</t>
  </si>
  <si>
    <t>CAMILA HERRERA</t>
  </si>
  <si>
    <t>FELIPE RENCORET</t>
  </si>
  <si>
    <t>HARD BONE TEAM</t>
  </si>
  <si>
    <t>JUAN F. DEL CANTO</t>
  </si>
  <si>
    <t>KAWELL KONA 2</t>
  </si>
  <si>
    <t>FELIPE GUEVARA STEPHENS</t>
  </si>
  <si>
    <t>CARLOS ZEPEDA HERNANDEZ</t>
  </si>
  <si>
    <t>15º</t>
  </si>
  <si>
    <t>ELMOLINO 2</t>
  </si>
  <si>
    <t>PEDRO MARGOZZINI M</t>
  </si>
  <si>
    <t>16º</t>
  </si>
  <si>
    <t>KAWELLO-HUE</t>
  </si>
  <si>
    <t>HARRY SADDLER TORO</t>
  </si>
  <si>
    <t>RAUL MATURANA PAPE</t>
  </si>
  <si>
    <t>17º</t>
  </si>
  <si>
    <t>ANGOSTURA 2</t>
  </si>
  <si>
    <t>NICOLAS ARROYO RODRIGUEZ</t>
  </si>
  <si>
    <t>FERNANDO SUAREZ</t>
  </si>
  <si>
    <t>19º</t>
  </si>
  <si>
    <t>18º</t>
  </si>
  <si>
    <t>KEHAILAN D</t>
  </si>
  <si>
    <t>ELENA CRUZ</t>
  </si>
  <si>
    <t>RAIMUNDO UNDURRAGA</t>
  </si>
  <si>
    <t>DAVID POPE</t>
  </si>
  <si>
    <t>ESTAMPIDA</t>
  </si>
  <si>
    <t>ALBERTO DIAZ DE VALDES</t>
  </si>
  <si>
    <t>NICOLAS SOMMERS H.</t>
  </si>
  <si>
    <t>DAVID RAMIREZ AGUILERA</t>
  </si>
  <si>
    <t>VALENTINA RAMIREZ AGUILERA</t>
  </si>
  <si>
    <t>20º</t>
  </si>
  <si>
    <t>KEHAILAN E</t>
  </si>
  <si>
    <t>MARCELA FRUGONE</t>
  </si>
  <si>
    <t>VERONICA SAEZ</t>
  </si>
  <si>
    <t>FRANCISCA ALDUNATE</t>
  </si>
  <si>
    <t>MAX COLOMA</t>
  </si>
  <si>
    <t>PEDRO BALMACEDA T</t>
  </si>
  <si>
    <t>ISIDORA HERRERA</t>
  </si>
  <si>
    <t>RANKING ANUAL DE CABALLOS</t>
  </si>
  <si>
    <t>SAMIRA CORDILLERA GALDAMES</t>
  </si>
  <si>
    <t>GOLIAT</t>
  </si>
  <si>
    <t>PS APOLO</t>
  </si>
  <si>
    <t>SHAHMAN</t>
  </si>
  <si>
    <t>SAHIR</t>
  </si>
  <si>
    <t>JAFAR TARUD</t>
  </si>
  <si>
    <t>MONZON H</t>
  </si>
  <si>
    <t>SAMIRA TURNER</t>
  </si>
  <si>
    <t>ALHATAL EL SHAMAT</t>
  </si>
  <si>
    <t>ARISTOTELES GALILEA</t>
  </si>
  <si>
    <t>ARISTOTELES LLOMPART</t>
  </si>
  <si>
    <t>AS ASSAF</t>
  </si>
  <si>
    <t>MUSCARY</t>
  </si>
  <si>
    <t>TALIBAN</t>
  </si>
  <si>
    <t>SOÑADOR</t>
  </si>
  <si>
    <t>SALOME G</t>
  </si>
  <si>
    <t>FARID SANCHEZ</t>
  </si>
  <si>
    <t>DAKAN</t>
  </si>
  <si>
    <t>F.U. AARON</t>
  </si>
  <si>
    <t>HUINGAN 2</t>
  </si>
  <si>
    <t>CARLOS IRMAS</t>
  </si>
  <si>
    <t>21º</t>
  </si>
  <si>
    <t>MARTIN GARCIA</t>
  </si>
  <si>
    <t>FERNANDO MEDINA</t>
  </si>
  <si>
    <t>BIO BIO</t>
  </si>
  <si>
    <t>22º</t>
  </si>
  <si>
    <t>VERAMONTE 18-12</t>
  </si>
  <si>
    <t>JOSE GOMEZ</t>
  </si>
  <si>
    <t>JORGE ANDRES LIVINGSTONE</t>
  </si>
  <si>
    <t>MARGARITA ZUBR P.</t>
  </si>
  <si>
    <t>ROLANDO SOBINO</t>
  </si>
  <si>
    <t>ANKAR SAMURAY</t>
  </si>
  <si>
    <t>PB MUSSHA</t>
  </si>
  <si>
    <t>ALMENDRA</t>
  </si>
  <si>
    <t>PS BAGUAN</t>
  </si>
  <si>
    <t>MAURICIO GONZALEZ</t>
  </si>
  <si>
    <t>LAYDA</t>
  </si>
  <si>
    <t>RONALD CERDA BEAS</t>
  </si>
  <si>
    <t>DANIELA AVERILL</t>
  </si>
  <si>
    <t>CRISTIAN CALONGE FREIRE</t>
  </si>
  <si>
    <t>JOAQUIN MELERO FONTAINE</t>
  </si>
  <si>
    <t>BOTOTO</t>
  </si>
  <si>
    <t>LUCAS CALONGE GILARDONI</t>
  </si>
  <si>
    <t>LUMINUN LADY</t>
  </si>
  <si>
    <t>PEDRO MARGOZZINI MACKENZIE</t>
  </si>
  <si>
    <t>SULIMAN</t>
  </si>
  <si>
    <t>AL PARISH</t>
  </si>
  <si>
    <t>MARIO OPORTUS</t>
  </si>
  <si>
    <t>ODETTE MONSALVE</t>
  </si>
  <si>
    <t>FERNANDO DE CASTILLO BRANCO</t>
  </si>
  <si>
    <t>CIRO MAGNUN</t>
  </si>
  <si>
    <t>JOSE PEDRO VARELA ALFONSO</t>
  </si>
  <si>
    <t>SHARON DEL CANTO</t>
  </si>
  <si>
    <t>DIABLILLO</t>
  </si>
  <si>
    <t>CLAUDIO CORNEJO C.</t>
  </si>
  <si>
    <t>CARMELA</t>
  </si>
  <si>
    <t>CRISTIAN FEHRMANN</t>
  </si>
  <si>
    <t>DON PEDRO</t>
  </si>
  <si>
    <t>ZAINITO</t>
  </si>
  <si>
    <t>COLACAO/LOCO BIELSA</t>
  </si>
  <si>
    <t>HOMERO ESPINOZA</t>
  </si>
  <si>
    <t>FATIMA</t>
  </si>
  <si>
    <t>AYLIN DEL CANTO</t>
  </si>
  <si>
    <t>ARSENALERA</t>
  </si>
  <si>
    <t>LUCAS CALONGE G</t>
  </si>
  <si>
    <t>CARLOS HOLMGREEN F</t>
  </si>
  <si>
    <t>ANKAR REBOLTOSO</t>
  </si>
  <si>
    <t>YANARA ROMAN</t>
  </si>
  <si>
    <t>ESCORIAL EL FAKIR</t>
  </si>
  <si>
    <t>ALMENDRA VALDES</t>
  </si>
  <si>
    <t>DICIEM VERAM</t>
  </si>
  <si>
    <t>AS CURRO</t>
  </si>
  <si>
    <t>AS NASIRA</t>
  </si>
  <si>
    <t>YALI ALI</t>
  </si>
  <si>
    <t>ABIAT</t>
  </si>
  <si>
    <t>GHAJI</t>
  </si>
  <si>
    <t>ALEZANDRO</t>
  </si>
  <si>
    <t>LL ZIMPATICA</t>
  </si>
  <si>
    <t>M. GRCCI</t>
  </si>
  <si>
    <t>M. JADE</t>
  </si>
  <si>
    <t>SUEÑA PENSANDO</t>
  </si>
  <si>
    <t>TIBERIUS</t>
  </si>
  <si>
    <t>SATANAS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</si>
</sst>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&quot;$&quot;\ * #,##0.0_-;\-&quot;$&quot;\ * #,##0.0_-;_-&quot;$&quot;\ * &quot;-&quot;_-;_-@_-"/>
    <numFmt numFmtId="173" formatCode="0.00000000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164" fontId="1" fillId="0" borderId="10" xfId="51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36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164" fontId="1" fillId="38" borderId="10" xfId="0" applyNumberFormat="1" applyFont="1" applyFill="1" applyBorder="1" applyAlignment="1">
      <alignment horizontal="center" vertical="top"/>
    </xf>
    <xf numFmtId="164" fontId="1" fillId="37" borderId="10" xfId="0" applyNumberFormat="1" applyFont="1" applyFill="1" applyBorder="1" applyAlignment="1" applyProtection="1">
      <alignment vertical="center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64" fontId="1" fillId="37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165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 applyProtection="1">
      <alignment horizontal="left" wrapText="1"/>
      <protection/>
    </xf>
    <xf numFmtId="164" fontId="1" fillId="39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 horizontal="center" vertical="center" textRotation="180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textRotation="180" wrapText="1" shrinkToFit="1"/>
    </xf>
    <xf numFmtId="164" fontId="1" fillId="0" borderId="10" xfId="0" applyNumberFormat="1" applyFont="1" applyBorder="1" applyAlignment="1">
      <alignment horizontal="center" vertical="center" textRotation="180" wrapText="1"/>
    </xf>
    <xf numFmtId="164" fontId="1" fillId="33" borderId="10" xfId="0" applyNumberFormat="1" applyFont="1" applyFill="1" applyBorder="1" applyAlignment="1">
      <alignment horizontal="center" vertical="center" textRotation="180"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53" applyNumberFormat="1" applyFont="1" applyFill="1" applyBorder="1" applyAlignment="1">
      <alignment wrapText="1"/>
      <protection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1" fontId="1" fillId="40" borderId="10" xfId="0" applyNumberFormat="1" applyFont="1" applyFill="1" applyBorder="1" applyAlignment="1">
      <alignment/>
    </xf>
    <xf numFmtId="164" fontId="1" fillId="40" borderId="10" xfId="0" applyNumberFormat="1" applyFont="1" applyFill="1" applyBorder="1" applyAlignment="1">
      <alignment/>
    </xf>
    <xf numFmtId="1" fontId="1" fillId="4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1" fontId="1" fillId="41" borderId="10" xfId="0" applyNumberFormat="1" applyFont="1" applyFill="1" applyBorder="1" applyAlignment="1">
      <alignment/>
    </xf>
    <xf numFmtId="164" fontId="1" fillId="41" borderId="10" xfId="0" applyNumberFormat="1" applyFont="1" applyFill="1" applyBorder="1" applyAlignment="1">
      <alignment/>
    </xf>
    <xf numFmtId="1" fontId="1" fillId="41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8" fillId="42" borderId="11" xfId="0" applyFont="1" applyFill="1" applyBorder="1" applyAlignment="1">
      <alignment/>
    </xf>
    <xf numFmtId="0" fontId="9" fillId="42" borderId="0" xfId="0" applyFont="1" applyFill="1" applyBorder="1" applyAlignment="1">
      <alignment horizontal="center"/>
    </xf>
    <xf numFmtId="0" fontId="5" fillId="43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43" borderId="0" xfId="0" applyFill="1" applyBorder="1" applyAlignment="1">
      <alignment horizontal="center"/>
    </xf>
    <xf numFmtId="0" fontId="1" fillId="39" borderId="11" xfId="0" applyFont="1" applyFill="1" applyBorder="1" applyAlignment="1">
      <alignment/>
    </xf>
    <xf numFmtId="164" fontId="8" fillId="43" borderId="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164" fontId="0" fillId="39" borderId="14" xfId="0" applyNumberForma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43" borderId="0" xfId="0" applyNumberFormat="1" applyFill="1" applyBorder="1" applyAlignment="1">
      <alignment/>
    </xf>
    <xf numFmtId="0" fontId="1" fillId="39" borderId="16" xfId="0" applyFont="1" applyFill="1" applyBorder="1" applyAlignment="1">
      <alignment/>
    </xf>
    <xf numFmtId="164" fontId="0" fillId="0" borderId="17" xfId="0" applyNumberFormat="1" applyBorder="1" applyAlignment="1">
      <alignment/>
    </xf>
    <xf numFmtId="0" fontId="1" fillId="44" borderId="11" xfId="0" applyNumberFormat="1" applyFont="1" applyFill="1" applyBorder="1" applyAlignment="1" applyProtection="1">
      <alignment vertical="center"/>
      <protection/>
    </xf>
    <xf numFmtId="164" fontId="5" fillId="44" borderId="18" xfId="0" applyNumberFormat="1" applyFont="1" applyFill="1" applyBorder="1" applyAlignment="1">
      <alignment/>
    </xf>
    <xf numFmtId="0" fontId="1" fillId="44" borderId="0" xfId="0" applyNumberFormat="1" applyFont="1" applyFill="1" applyBorder="1" applyAlignment="1" applyProtection="1">
      <alignment vertical="center"/>
      <protection/>
    </xf>
    <xf numFmtId="164" fontId="0" fillId="44" borderId="14" xfId="0" applyNumberFormat="1" applyFill="1" applyBorder="1" applyAlignment="1">
      <alignment horizontal="center"/>
    </xf>
    <xf numFmtId="0" fontId="1" fillId="44" borderId="0" xfId="0" applyFont="1" applyFill="1" applyBorder="1" applyAlignment="1">
      <alignment/>
    </xf>
    <xf numFmtId="0" fontId="1" fillId="44" borderId="16" xfId="0" applyNumberFormat="1" applyFont="1" applyFill="1" applyBorder="1" applyAlignment="1" applyProtection="1">
      <alignment vertical="center"/>
      <protection/>
    </xf>
    <xf numFmtId="0" fontId="1" fillId="45" borderId="0" xfId="0" applyFont="1" applyFill="1" applyBorder="1" applyAlignment="1">
      <alignment/>
    </xf>
    <xf numFmtId="164" fontId="0" fillId="45" borderId="14" xfId="0" applyNumberFormat="1" applyFill="1" applyBorder="1" applyAlignment="1">
      <alignment horizontal="center"/>
    </xf>
    <xf numFmtId="0" fontId="1" fillId="45" borderId="16" xfId="0" applyFont="1" applyFill="1" applyBorder="1" applyAlignment="1">
      <alignment/>
    </xf>
    <xf numFmtId="0" fontId="1" fillId="46" borderId="11" xfId="0" applyFont="1" applyFill="1" applyBorder="1" applyAlignment="1">
      <alignment/>
    </xf>
    <xf numFmtId="164" fontId="5" fillId="46" borderId="18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164" fontId="0" fillId="46" borderId="14" xfId="0" applyNumberFormat="1" applyFill="1" applyBorder="1" applyAlignment="1">
      <alignment horizontal="center"/>
    </xf>
    <xf numFmtId="0" fontId="1" fillId="46" borderId="16" xfId="0" applyFont="1" applyFill="1" applyBorder="1" applyAlignment="1">
      <alignment/>
    </xf>
    <xf numFmtId="0" fontId="1" fillId="47" borderId="11" xfId="0" applyFont="1" applyFill="1" applyBorder="1" applyAlignment="1">
      <alignment/>
    </xf>
    <xf numFmtId="164" fontId="5" fillId="47" borderId="18" xfId="0" applyNumberFormat="1" applyFont="1" applyFill="1" applyBorder="1" applyAlignment="1">
      <alignment/>
    </xf>
    <xf numFmtId="0" fontId="1" fillId="47" borderId="0" xfId="0" applyFont="1" applyFill="1" applyBorder="1" applyAlignment="1">
      <alignment/>
    </xf>
    <xf numFmtId="164" fontId="0" fillId="47" borderId="14" xfId="0" applyNumberFormat="1" applyFill="1" applyBorder="1" applyAlignment="1">
      <alignment horizontal="center"/>
    </xf>
    <xf numFmtId="0" fontId="1" fillId="47" borderId="16" xfId="0" applyFont="1" applyFill="1" applyBorder="1" applyAlignment="1">
      <alignment/>
    </xf>
    <xf numFmtId="0" fontId="1" fillId="48" borderId="0" xfId="0" applyFont="1" applyFill="1" applyBorder="1" applyAlignment="1">
      <alignment/>
    </xf>
    <xf numFmtId="164" fontId="0" fillId="48" borderId="14" xfId="0" applyNumberFormat="1" applyFill="1" applyBorder="1" applyAlignment="1">
      <alignment horizontal="center"/>
    </xf>
    <xf numFmtId="0" fontId="1" fillId="49" borderId="11" xfId="0" applyFont="1" applyFill="1" applyBorder="1" applyAlignment="1">
      <alignment/>
    </xf>
    <xf numFmtId="164" fontId="5" fillId="49" borderId="18" xfId="0" applyNumberFormat="1" applyFont="1" applyFill="1" applyBorder="1" applyAlignment="1">
      <alignment/>
    </xf>
    <xf numFmtId="164" fontId="5" fillId="43" borderId="0" xfId="0" applyNumberFormat="1" applyFont="1" applyFill="1" applyBorder="1" applyAlignment="1">
      <alignment/>
    </xf>
    <xf numFmtId="0" fontId="1" fillId="49" borderId="0" xfId="0" applyFont="1" applyFill="1" applyBorder="1" applyAlignment="1">
      <alignment/>
    </xf>
    <xf numFmtId="164" fontId="0" fillId="49" borderId="14" xfId="0" applyNumberFormat="1" applyFill="1" applyBorder="1" applyAlignment="1">
      <alignment horizontal="center"/>
    </xf>
    <xf numFmtId="164" fontId="0" fillId="50" borderId="14" xfId="0" applyNumberFormat="1" applyFill="1" applyBorder="1" applyAlignment="1">
      <alignment horizontal="center"/>
    </xf>
    <xf numFmtId="164" fontId="5" fillId="36" borderId="18" xfId="0" applyNumberFormat="1" applyFont="1" applyFill="1" applyBorder="1" applyAlignment="1">
      <alignment/>
    </xf>
    <xf numFmtId="164" fontId="0" fillId="36" borderId="14" xfId="0" applyNumberForma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164" fontId="0" fillId="35" borderId="14" xfId="0" applyNumberForma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64" fontId="5" fillId="34" borderId="18" xfId="0" applyNumberFormat="1" applyFont="1" applyFill="1" applyBorder="1" applyAlignment="1">
      <alignment/>
    </xf>
    <xf numFmtId="164" fontId="0" fillId="34" borderId="14" xfId="0" applyNumberForma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51" borderId="11" xfId="0" applyFont="1" applyFill="1" applyBorder="1" applyAlignment="1">
      <alignment/>
    </xf>
    <xf numFmtId="164" fontId="5" fillId="51" borderId="18" xfId="0" applyNumberFormat="1" applyFont="1" applyFill="1" applyBorder="1" applyAlignment="1">
      <alignment/>
    </xf>
    <xf numFmtId="0" fontId="1" fillId="51" borderId="0" xfId="0" applyFont="1" applyFill="1" applyBorder="1" applyAlignment="1">
      <alignment/>
    </xf>
    <xf numFmtId="164" fontId="0" fillId="51" borderId="14" xfId="0" applyNumberFormat="1" applyFill="1" applyBorder="1" applyAlignment="1">
      <alignment horizontal="center"/>
    </xf>
    <xf numFmtId="0" fontId="1" fillId="51" borderId="16" xfId="0" applyFont="1" applyFill="1" applyBorder="1" applyAlignment="1">
      <alignment/>
    </xf>
    <xf numFmtId="0" fontId="1" fillId="52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5" fillId="52" borderId="18" xfId="0" applyNumberFormat="1" applyFont="1" applyFill="1" applyBorder="1" applyAlignment="1">
      <alignment/>
    </xf>
    <xf numFmtId="0" fontId="1" fillId="52" borderId="0" xfId="0" applyFont="1" applyFill="1" applyBorder="1" applyAlignment="1">
      <alignment/>
    </xf>
    <xf numFmtId="164" fontId="0" fillId="52" borderId="14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1" fillId="52" borderId="16" xfId="0" applyFont="1" applyFill="1" applyBorder="1" applyAlignment="1">
      <alignment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0" fontId="1" fillId="53" borderId="11" xfId="0" applyFont="1" applyFill="1" applyBorder="1" applyAlignment="1">
      <alignment/>
    </xf>
    <xf numFmtId="164" fontId="5" fillId="53" borderId="18" xfId="0" applyNumberFormat="1" applyFont="1" applyFill="1" applyBorder="1" applyAlignment="1">
      <alignment/>
    </xf>
    <xf numFmtId="0" fontId="1" fillId="53" borderId="0" xfId="0" applyFont="1" applyFill="1" applyBorder="1" applyAlignment="1">
      <alignment/>
    </xf>
    <xf numFmtId="164" fontId="0" fillId="53" borderId="14" xfId="0" applyNumberFormat="1" applyFill="1" applyBorder="1" applyAlignment="1">
      <alignment horizontal="center"/>
    </xf>
    <xf numFmtId="0" fontId="1" fillId="53" borderId="16" xfId="0" applyFont="1" applyFill="1" applyBorder="1" applyAlignment="1">
      <alignment/>
    </xf>
    <xf numFmtId="0" fontId="1" fillId="54" borderId="11" xfId="0" applyFont="1" applyFill="1" applyBorder="1" applyAlignment="1">
      <alignment/>
    </xf>
    <xf numFmtId="164" fontId="5" fillId="54" borderId="18" xfId="0" applyNumberFormat="1" applyFont="1" applyFill="1" applyBorder="1" applyAlignment="1">
      <alignment/>
    </xf>
    <xf numFmtId="0" fontId="1" fillId="54" borderId="0" xfId="0" applyFont="1" applyFill="1" applyBorder="1" applyAlignment="1">
      <alignment/>
    </xf>
    <xf numFmtId="164" fontId="0" fillId="54" borderId="14" xfId="0" applyNumberFormat="1" applyFill="1" applyBorder="1" applyAlignment="1">
      <alignment horizontal="center"/>
    </xf>
    <xf numFmtId="0" fontId="1" fillId="54" borderId="0" xfId="0" applyNumberFormat="1" applyFont="1" applyFill="1" applyBorder="1" applyAlignment="1" applyProtection="1">
      <alignment vertical="center"/>
      <protection/>
    </xf>
    <xf numFmtId="0" fontId="1" fillId="55" borderId="11" xfId="0" applyFont="1" applyFill="1" applyBorder="1" applyAlignment="1">
      <alignment/>
    </xf>
    <xf numFmtId="164" fontId="5" fillId="56" borderId="18" xfId="0" applyNumberFormat="1" applyFont="1" applyFill="1" applyBorder="1" applyAlignment="1">
      <alignment/>
    </xf>
    <xf numFmtId="0" fontId="1" fillId="55" borderId="0" xfId="0" applyFont="1" applyFill="1" applyBorder="1" applyAlignment="1">
      <alignment/>
    </xf>
    <xf numFmtId="0" fontId="1" fillId="55" borderId="16" xfId="0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164" fontId="0" fillId="33" borderId="14" xfId="0" applyNumberFormat="1" applyFill="1" applyBorder="1" applyAlignment="1">
      <alignment horizontal="center"/>
    </xf>
    <xf numFmtId="0" fontId="1" fillId="57" borderId="11" xfId="0" applyFont="1" applyFill="1" applyBorder="1" applyAlignment="1">
      <alignment/>
    </xf>
    <xf numFmtId="164" fontId="5" fillId="57" borderId="18" xfId="0" applyNumberFormat="1" applyFont="1" applyFill="1" applyBorder="1" applyAlignment="1">
      <alignment/>
    </xf>
    <xf numFmtId="0" fontId="1" fillId="57" borderId="0" xfId="0" applyFont="1" applyFill="1" applyBorder="1" applyAlignment="1">
      <alignment/>
    </xf>
    <xf numFmtId="164" fontId="0" fillId="57" borderId="14" xfId="0" applyNumberForma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164" fontId="5" fillId="37" borderId="18" xfId="0" applyNumberFormat="1" applyFont="1" applyFill="1" applyBorder="1" applyAlignment="1">
      <alignment/>
    </xf>
    <xf numFmtId="164" fontId="0" fillId="0" borderId="14" xfId="0" applyNumberFormat="1" applyBorder="1" applyAlignment="1">
      <alignment horizontal="center"/>
    </xf>
    <xf numFmtId="0" fontId="1" fillId="37" borderId="16" xfId="0" applyFont="1" applyFill="1" applyBorder="1" applyAlignment="1">
      <alignment/>
    </xf>
    <xf numFmtId="0" fontId="1" fillId="56" borderId="11" xfId="0" applyFont="1" applyFill="1" applyBorder="1" applyAlignment="1">
      <alignment/>
    </xf>
    <xf numFmtId="164" fontId="0" fillId="56" borderId="19" xfId="0" applyNumberFormat="1" applyFill="1" applyBorder="1" applyAlignment="1">
      <alignment horizontal="center"/>
    </xf>
    <xf numFmtId="164" fontId="0" fillId="43" borderId="18" xfId="0" applyNumberFormat="1" applyFill="1" applyBorder="1" applyAlignment="1">
      <alignment/>
    </xf>
    <xf numFmtId="0" fontId="1" fillId="56" borderId="0" xfId="0" applyFont="1" applyFill="1" applyBorder="1" applyAlignment="1">
      <alignment/>
    </xf>
    <xf numFmtId="164" fontId="0" fillId="56" borderId="14" xfId="0" applyNumberFormat="1" applyFill="1" applyBorder="1" applyAlignment="1">
      <alignment horizontal="center"/>
    </xf>
    <xf numFmtId="164" fontId="0" fillId="43" borderId="15" xfId="0" applyNumberFormat="1" applyFill="1" applyBorder="1" applyAlignment="1">
      <alignment/>
    </xf>
    <xf numFmtId="0" fontId="1" fillId="56" borderId="16" xfId="0" applyFont="1" applyFill="1" applyBorder="1" applyAlignment="1">
      <alignment/>
    </xf>
    <xf numFmtId="164" fontId="0" fillId="56" borderId="20" xfId="0" applyNumberFormat="1" applyFill="1" applyBorder="1" applyAlignment="1">
      <alignment horizontal="center"/>
    </xf>
    <xf numFmtId="164" fontId="0" fillId="43" borderId="17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180" wrapText="1" shrinkToFit="1"/>
    </xf>
    <xf numFmtId="0" fontId="1" fillId="0" borderId="10" xfId="0" applyFont="1" applyBorder="1" applyAlignment="1">
      <alignment horizontal="center" vertical="center" textRotation="180" wrapText="1"/>
    </xf>
    <xf numFmtId="0" fontId="1" fillId="33" borderId="10" xfId="0" applyFont="1" applyFill="1" applyBorder="1" applyAlignment="1">
      <alignment horizontal="center" vertical="center" textRotation="180"/>
    </xf>
    <xf numFmtId="0" fontId="1" fillId="0" borderId="0" xfId="0" applyFont="1" applyAlignment="1">
      <alignment/>
    </xf>
    <xf numFmtId="0" fontId="1" fillId="58" borderId="11" xfId="0" applyFont="1" applyFill="1" applyBorder="1" applyAlignment="1">
      <alignment/>
    </xf>
    <xf numFmtId="0" fontId="1" fillId="58" borderId="0" xfId="0" applyFont="1" applyFill="1" applyBorder="1" applyAlignment="1">
      <alignment/>
    </xf>
    <xf numFmtId="164" fontId="0" fillId="58" borderId="14" xfId="0" applyNumberFormat="1" applyFill="1" applyBorder="1" applyAlignment="1">
      <alignment horizontal="center"/>
    </xf>
    <xf numFmtId="0" fontId="1" fillId="58" borderId="16" xfId="0" applyFont="1" applyFill="1" applyBorder="1" applyAlignment="1">
      <alignment/>
    </xf>
    <xf numFmtId="164" fontId="5" fillId="58" borderId="18" xfId="0" applyNumberFormat="1" applyFont="1" applyFill="1" applyBorder="1" applyAlignment="1">
      <alignment/>
    </xf>
    <xf numFmtId="164" fontId="0" fillId="58" borderId="20" xfId="0" applyNumberForma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36" borderId="0" xfId="0" applyFont="1" applyFill="1" applyBorder="1" applyAlignment="1">
      <alignment/>
    </xf>
    <xf numFmtId="164" fontId="5" fillId="35" borderId="15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164" fontId="0" fillId="36" borderId="19" xfId="0" applyNumberFormat="1" applyFill="1" applyBorder="1" applyAlignment="1">
      <alignment horizontal="center"/>
    </xf>
    <xf numFmtId="164" fontId="0" fillId="36" borderId="20" xfId="0" applyNumberForma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64" fontId="0" fillId="34" borderId="19" xfId="0" applyNumberFormat="1" applyFill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164" fontId="0" fillId="51" borderId="19" xfId="0" applyNumberFormat="1" applyFill="1" applyBorder="1" applyAlignment="1">
      <alignment horizontal="center"/>
    </xf>
    <xf numFmtId="164" fontId="0" fillId="51" borderId="20" xfId="0" applyNumberFormat="1" applyFill="1" applyBorder="1" applyAlignment="1">
      <alignment horizontal="center"/>
    </xf>
    <xf numFmtId="164" fontId="0" fillId="58" borderId="19" xfId="0" applyNumberForma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0" fontId="0" fillId="56" borderId="20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57" borderId="19" xfId="0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0" fontId="0" fillId="57" borderId="20" xfId="0" applyFont="1" applyFill="1" applyBorder="1" applyAlignment="1">
      <alignment horizontal="center"/>
    </xf>
    <xf numFmtId="0" fontId="1" fillId="50" borderId="21" xfId="0" applyFont="1" applyFill="1" applyBorder="1" applyAlignment="1">
      <alignment/>
    </xf>
    <xf numFmtId="0" fontId="1" fillId="50" borderId="21" xfId="0" applyNumberFormat="1" applyFont="1" applyFill="1" applyBorder="1" applyAlignment="1" applyProtection="1">
      <alignment vertical="center"/>
      <protection/>
    </xf>
    <xf numFmtId="0" fontId="4" fillId="50" borderId="21" xfId="0" applyFont="1" applyFill="1" applyBorder="1" applyAlignment="1">
      <alignment horizontal="left" vertical="center"/>
    </xf>
    <xf numFmtId="0" fontId="0" fillId="39" borderId="19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44" borderId="19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45" borderId="14" xfId="0" applyFont="1" applyFill="1" applyBorder="1" applyAlignment="1">
      <alignment horizontal="center"/>
    </xf>
    <xf numFmtId="0" fontId="0" fillId="45" borderId="20" xfId="0" applyFont="1" applyFill="1" applyBorder="1" applyAlignment="1">
      <alignment horizontal="center"/>
    </xf>
    <xf numFmtId="0" fontId="0" fillId="46" borderId="19" xfId="0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0" fontId="0" fillId="46" borderId="20" xfId="0" applyFont="1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20" xfId="0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0" fillId="49" borderId="20" xfId="0" applyFill="1" applyBorder="1" applyAlignment="1">
      <alignment horizontal="center"/>
    </xf>
    <xf numFmtId="0" fontId="0" fillId="50" borderId="14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51" borderId="19" xfId="0" applyFont="1" applyFill="1" applyBorder="1" applyAlignment="1">
      <alignment horizontal="center"/>
    </xf>
    <xf numFmtId="0" fontId="0" fillId="51" borderId="14" xfId="0" applyFont="1" applyFill="1" applyBorder="1" applyAlignment="1">
      <alignment horizontal="center"/>
    </xf>
    <xf numFmtId="0" fontId="0" fillId="51" borderId="20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0" fontId="0" fillId="52" borderId="20" xfId="0" applyFill="1" applyBorder="1" applyAlignment="1">
      <alignment horizontal="center"/>
    </xf>
    <xf numFmtId="0" fontId="0" fillId="53" borderId="19" xfId="0" applyFill="1" applyBorder="1" applyAlignment="1">
      <alignment horizontal="center"/>
    </xf>
    <xf numFmtId="0" fontId="0" fillId="53" borderId="14" xfId="0" applyFill="1" applyBorder="1" applyAlignment="1">
      <alignment horizontal="center"/>
    </xf>
    <xf numFmtId="0" fontId="0" fillId="53" borderId="20" xfId="0" applyFill="1" applyBorder="1" applyAlignment="1">
      <alignment horizontal="center"/>
    </xf>
    <xf numFmtId="0" fontId="0" fillId="54" borderId="19" xfId="0" applyFont="1" applyFill="1" applyBorder="1" applyAlignment="1">
      <alignment horizontal="center"/>
    </xf>
    <xf numFmtId="0" fontId="0" fillId="54" borderId="14" xfId="0" applyFont="1" applyFill="1" applyBorder="1" applyAlignment="1">
      <alignment horizontal="center"/>
    </xf>
    <xf numFmtId="0" fontId="0" fillId="54" borderId="20" xfId="0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0" fillId="55" borderId="20" xfId="0" applyFill="1" applyBorder="1" applyAlignment="1">
      <alignment horizontal="center"/>
    </xf>
    <xf numFmtId="0" fontId="0" fillId="58" borderId="19" xfId="0" applyFill="1" applyBorder="1" applyAlignment="1">
      <alignment horizontal="center"/>
    </xf>
    <xf numFmtId="0" fontId="0" fillId="58" borderId="14" xfId="0" applyFill="1" applyBorder="1" applyAlignment="1">
      <alignment horizontal="center"/>
    </xf>
    <xf numFmtId="0" fontId="0" fillId="58" borderId="20" xfId="0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164" fontId="0" fillId="55" borderId="19" xfId="0" applyNumberFormat="1" applyFill="1" applyBorder="1" applyAlignment="1">
      <alignment horizontal="center"/>
    </xf>
    <xf numFmtId="164" fontId="0" fillId="55" borderId="14" xfId="0" applyNumberFormat="1" applyFill="1" applyBorder="1" applyAlignment="1">
      <alignment horizontal="center"/>
    </xf>
    <xf numFmtId="164" fontId="0" fillId="55" borderId="20" xfId="0" applyNumberFormat="1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164" fontId="0" fillId="44" borderId="19" xfId="0" applyNumberFormat="1" applyFill="1" applyBorder="1" applyAlignment="1">
      <alignment horizontal="center"/>
    </xf>
    <xf numFmtId="164" fontId="0" fillId="44" borderId="20" xfId="0" applyNumberFormat="1" applyFill="1" applyBorder="1" applyAlignment="1">
      <alignment horizontal="center"/>
    </xf>
    <xf numFmtId="164" fontId="0" fillId="45" borderId="20" xfId="0" applyNumberFormat="1" applyFill="1" applyBorder="1" applyAlignment="1">
      <alignment horizontal="center"/>
    </xf>
    <xf numFmtId="164" fontId="0" fillId="46" borderId="19" xfId="0" applyNumberFormat="1" applyFill="1" applyBorder="1" applyAlignment="1">
      <alignment horizontal="center"/>
    </xf>
    <xf numFmtId="164" fontId="0" fillId="46" borderId="20" xfId="0" applyNumberFormat="1" applyFill="1" applyBorder="1" applyAlignment="1">
      <alignment horizontal="center"/>
    </xf>
    <xf numFmtId="164" fontId="5" fillId="48" borderId="15" xfId="0" applyNumberFormat="1" applyFont="1" applyFill="1" applyBorder="1" applyAlignment="1">
      <alignment/>
    </xf>
    <xf numFmtId="164" fontId="0" fillId="47" borderId="19" xfId="0" applyNumberFormat="1" applyFill="1" applyBorder="1" applyAlignment="1">
      <alignment horizontal="center"/>
    </xf>
    <xf numFmtId="164" fontId="0" fillId="47" borderId="20" xfId="0" applyNumberFormat="1" applyFill="1" applyBorder="1" applyAlignment="1">
      <alignment horizontal="center"/>
    </xf>
    <xf numFmtId="164" fontId="5" fillId="50" borderId="15" xfId="0" applyNumberFormat="1" applyFont="1" applyFill="1" applyBorder="1" applyAlignment="1">
      <alignment/>
    </xf>
    <xf numFmtId="164" fontId="0" fillId="49" borderId="19" xfId="0" applyNumberFormat="1" applyFill="1" applyBorder="1" applyAlignment="1">
      <alignment horizontal="center"/>
    </xf>
    <xf numFmtId="0" fontId="1" fillId="49" borderId="16" xfId="0" applyFont="1" applyFill="1" applyBorder="1" applyAlignment="1">
      <alignment/>
    </xf>
    <xf numFmtId="164" fontId="0" fillId="49" borderId="20" xfId="0" applyNumberFormat="1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164" fontId="0" fillId="52" borderId="19" xfId="0" applyNumberFormat="1" applyFill="1" applyBorder="1" applyAlignment="1">
      <alignment horizontal="center"/>
    </xf>
    <xf numFmtId="164" fontId="0" fillId="52" borderId="20" xfId="0" applyNumberFormat="1" applyFill="1" applyBorder="1" applyAlignment="1">
      <alignment horizontal="center"/>
    </xf>
    <xf numFmtId="164" fontId="0" fillId="53" borderId="19" xfId="0" applyNumberFormat="1" applyFill="1" applyBorder="1" applyAlignment="1">
      <alignment horizontal="center"/>
    </xf>
    <xf numFmtId="164" fontId="0" fillId="53" borderId="20" xfId="0" applyNumberFormat="1" applyFill="1" applyBorder="1" applyAlignment="1">
      <alignment horizontal="center"/>
    </xf>
    <xf numFmtId="164" fontId="0" fillId="54" borderId="19" xfId="0" applyNumberFormat="1" applyFill="1" applyBorder="1" applyAlignment="1">
      <alignment horizontal="center"/>
    </xf>
    <xf numFmtId="0" fontId="1" fillId="54" borderId="16" xfId="0" applyNumberFormat="1" applyFont="1" applyFill="1" applyBorder="1" applyAlignment="1" applyProtection="1">
      <alignment vertical="center"/>
      <protection/>
    </xf>
    <xf numFmtId="164" fontId="0" fillId="54" borderId="20" xfId="0" applyNumberForma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164" fontId="0" fillId="33" borderId="19" xfId="0" applyNumberForma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164" fontId="0" fillId="33" borderId="20" xfId="0" applyNumberFormat="1" applyFill="1" applyBorder="1" applyAlignment="1">
      <alignment horizontal="center"/>
    </xf>
    <xf numFmtId="164" fontId="0" fillId="57" borderId="19" xfId="0" applyNumberFormat="1" applyFill="1" applyBorder="1" applyAlignment="1">
      <alignment horizontal="center"/>
    </xf>
    <xf numFmtId="0" fontId="1" fillId="57" borderId="16" xfId="0" applyFont="1" applyFill="1" applyBorder="1" applyAlignment="1">
      <alignment/>
    </xf>
    <xf numFmtId="164" fontId="0" fillId="57" borderId="2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59" borderId="19" xfId="0" applyFill="1" applyBorder="1" applyAlignment="1">
      <alignment horizontal="center"/>
    </xf>
    <xf numFmtId="0" fontId="1" fillId="59" borderId="11" xfId="0" applyFont="1" applyFill="1" applyBorder="1" applyAlignment="1">
      <alignment/>
    </xf>
    <xf numFmtId="0" fontId="0" fillId="59" borderId="14" xfId="0" applyFill="1" applyBorder="1" applyAlignment="1">
      <alignment horizontal="center"/>
    </xf>
    <xf numFmtId="0" fontId="1" fillId="59" borderId="0" xfId="0" applyFont="1" applyFill="1" applyBorder="1" applyAlignment="1">
      <alignment/>
    </xf>
    <xf numFmtId="0" fontId="0" fillId="59" borderId="20" xfId="0" applyFill="1" applyBorder="1" applyAlignment="1">
      <alignment horizontal="center"/>
    </xf>
    <xf numFmtId="0" fontId="1" fillId="59" borderId="16" xfId="0" applyFont="1" applyFill="1" applyBorder="1" applyAlignment="1">
      <alignment/>
    </xf>
    <xf numFmtId="164" fontId="5" fillId="59" borderId="18" xfId="0" applyNumberFormat="1" applyFont="1" applyFill="1" applyBorder="1" applyAlignment="1">
      <alignment/>
    </xf>
    <xf numFmtId="164" fontId="0" fillId="59" borderId="24" xfId="0" applyNumberFormat="1" applyFill="1" applyBorder="1" applyAlignment="1">
      <alignment horizontal="center"/>
    </xf>
    <xf numFmtId="164" fontId="0" fillId="59" borderId="25" xfId="0" applyNumberFormat="1" applyFill="1" applyBorder="1" applyAlignment="1">
      <alignment horizontal="center"/>
    </xf>
    <xf numFmtId="164" fontId="0" fillId="59" borderId="26" xfId="0" applyNumberFormat="1" applyFill="1" applyBorder="1" applyAlignment="1">
      <alignment horizontal="center"/>
    </xf>
    <xf numFmtId="1" fontId="1" fillId="0" borderId="27" xfId="0" applyNumberFormat="1" applyFont="1" applyBorder="1" applyAlignment="1">
      <alignment textRotation="180"/>
    </xf>
    <xf numFmtId="164" fontId="1" fillId="33" borderId="28" xfId="0" applyNumberFormat="1" applyFont="1" applyFill="1" applyBorder="1" applyAlignment="1">
      <alignment horizontal="center" vertical="center" textRotation="180"/>
    </xf>
    <xf numFmtId="1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164" fontId="1" fillId="0" borderId="30" xfId="0" applyNumberFormat="1" applyFont="1" applyFill="1" applyBorder="1" applyAlignment="1" applyProtection="1">
      <alignment wrapText="1"/>
      <protection/>
    </xf>
    <xf numFmtId="164" fontId="1" fillId="0" borderId="30" xfId="0" applyNumberFormat="1" applyFont="1" applyFill="1" applyBorder="1" applyAlignment="1" applyProtection="1">
      <alignment horizontal="left" wrapText="1"/>
      <protection/>
    </xf>
    <xf numFmtId="164" fontId="1" fillId="0" borderId="30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33" borderId="30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33" borderId="33" xfId="0" applyNumberFormat="1" applyFont="1" applyFill="1" applyBorder="1" applyAlignment="1">
      <alignment/>
    </xf>
    <xf numFmtId="164" fontId="1" fillId="0" borderId="34" xfId="0" applyNumberFormat="1" applyFont="1" applyBorder="1" applyAlignment="1">
      <alignment/>
    </xf>
    <xf numFmtId="1" fontId="1" fillId="38" borderId="27" xfId="0" applyNumberFormat="1" applyFont="1" applyFill="1" applyBorder="1" applyAlignment="1">
      <alignment vertical="top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textRotation="180"/>
    </xf>
    <xf numFmtId="164" fontId="1" fillId="0" borderId="35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 textRotation="180" wrapText="1" shrinkToFit="1"/>
    </xf>
    <xf numFmtId="164" fontId="1" fillId="0" borderId="35" xfId="0" applyNumberFormat="1" applyFont="1" applyBorder="1" applyAlignment="1">
      <alignment horizontal="center" vertical="center" textRotation="180" wrapText="1"/>
    </xf>
    <xf numFmtId="164" fontId="1" fillId="0" borderId="35" xfId="0" applyNumberFormat="1" applyFont="1" applyBorder="1" applyAlignment="1">
      <alignment horizontal="center" vertical="center" textRotation="180"/>
    </xf>
    <xf numFmtId="164" fontId="1" fillId="33" borderId="35" xfId="0" applyNumberFormat="1" applyFont="1" applyFill="1" applyBorder="1" applyAlignment="1">
      <alignment horizontal="center" vertical="center" textRotation="180"/>
    </xf>
    <xf numFmtId="1" fontId="1" fillId="38" borderId="32" xfId="0" applyNumberFormat="1" applyFont="1" applyFill="1" applyBorder="1" applyAlignment="1">
      <alignment vertical="top"/>
    </xf>
    <xf numFmtId="164" fontId="1" fillId="38" borderId="33" xfId="0" applyNumberFormat="1" applyFont="1" applyFill="1" applyBorder="1" applyAlignment="1">
      <alignment horizontal="center" vertical="top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164" fontId="1" fillId="0" borderId="33" xfId="0" applyNumberFormat="1" applyFont="1" applyFill="1" applyBorder="1" applyAlignment="1" applyProtection="1">
      <alignment vertical="center"/>
      <protection/>
    </xf>
    <xf numFmtId="16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1" fillId="0" borderId="3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27" xfId="0" applyFont="1" applyBorder="1" applyAlignment="1">
      <alignment textRotation="180"/>
    </xf>
    <xf numFmtId="0" fontId="1" fillId="33" borderId="28" xfId="0" applyFont="1" applyFill="1" applyBorder="1" applyAlignment="1">
      <alignment horizontal="center" vertical="center" textRotation="180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4" fillId="34" borderId="27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7" xfId="0" applyNumberFormat="1" applyFont="1" applyFill="1" applyBorder="1" applyAlignment="1" applyProtection="1">
      <alignment horizontal="left" wrapText="1"/>
      <protection/>
    </xf>
    <xf numFmtId="0" fontId="4" fillId="34" borderId="27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center" vertical="center"/>
    </xf>
    <xf numFmtId="164" fontId="1" fillId="34" borderId="27" xfId="0" applyNumberFormat="1" applyFont="1" applyFill="1" applyBorder="1" applyAlignment="1">
      <alignment/>
    </xf>
    <xf numFmtId="0" fontId="1" fillId="34" borderId="27" xfId="0" applyNumberFormat="1" applyFont="1" applyFill="1" applyBorder="1" applyAlignment="1" applyProtection="1">
      <alignment horizontal="left" vertical="center"/>
      <protection/>
    </xf>
    <xf numFmtId="0" fontId="1" fillId="41" borderId="27" xfId="0" applyFont="1" applyFill="1" applyBorder="1" applyAlignment="1">
      <alignment/>
    </xf>
    <xf numFmtId="0" fontId="1" fillId="41" borderId="28" xfId="0" applyFont="1" applyFill="1" applyBorder="1" applyAlignment="1">
      <alignment horizontal="center"/>
    </xf>
    <xf numFmtId="0" fontId="1" fillId="41" borderId="27" xfId="0" applyFont="1" applyFill="1" applyBorder="1" applyAlignment="1">
      <alignment wrapText="1"/>
    </xf>
    <xf numFmtId="0" fontId="4" fillId="41" borderId="27" xfId="0" applyFont="1" applyFill="1" applyBorder="1" applyAlignment="1">
      <alignment/>
    </xf>
    <xf numFmtId="0" fontId="1" fillId="41" borderId="27" xfId="0" applyNumberFormat="1" applyFont="1" applyFill="1" applyBorder="1" applyAlignment="1" applyProtection="1">
      <alignment horizontal="left" vertical="center"/>
      <protection/>
    </xf>
    <xf numFmtId="0" fontId="1" fillId="41" borderId="27" xfId="0" applyNumberFormat="1" applyFont="1" applyFill="1" applyBorder="1" applyAlignment="1" applyProtection="1">
      <alignment horizontal="left" wrapText="1"/>
      <protection/>
    </xf>
    <xf numFmtId="164" fontId="1" fillId="41" borderId="27" xfId="0" applyNumberFormat="1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1" fillId="36" borderId="27" xfId="0" applyFont="1" applyFill="1" applyBorder="1" applyAlignment="1">
      <alignment wrapText="1"/>
    </xf>
    <xf numFmtId="0" fontId="1" fillId="40" borderId="27" xfId="0" applyFont="1" applyFill="1" applyBorder="1" applyAlignment="1">
      <alignment/>
    </xf>
    <xf numFmtId="0" fontId="1" fillId="40" borderId="28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left" vertical="center"/>
    </xf>
    <xf numFmtId="0" fontId="4" fillId="40" borderId="28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wrapText="1"/>
    </xf>
    <xf numFmtId="0" fontId="1" fillId="40" borderId="27" xfId="0" applyFont="1" applyFill="1" applyBorder="1" applyAlignment="1">
      <alignment horizontal="left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27" xfId="0" applyNumberFormat="1" applyFont="1" applyFill="1" applyBorder="1" applyAlignment="1" applyProtection="1">
      <alignment horizontal="left" wrapText="1"/>
      <protection/>
    </xf>
    <xf numFmtId="164" fontId="1" fillId="40" borderId="27" xfId="0" applyNumberFormat="1" applyFont="1" applyFill="1" applyBorder="1" applyAlignment="1">
      <alignment/>
    </xf>
    <xf numFmtId="164" fontId="4" fillId="40" borderId="27" xfId="0" applyNumberFormat="1" applyFont="1" applyFill="1" applyBorder="1" applyAlignment="1">
      <alignment horizontal="left" vertical="center"/>
    </xf>
    <xf numFmtId="0" fontId="1" fillId="40" borderId="27" xfId="53" applyNumberFormat="1" applyFont="1" applyFill="1" applyBorder="1" applyAlignment="1">
      <alignment wrapText="1"/>
      <protection/>
    </xf>
    <xf numFmtId="0" fontId="1" fillId="40" borderId="27" xfId="0" applyNumberFormat="1" applyFont="1" applyFill="1" applyBorder="1" applyAlignment="1" applyProtection="1">
      <alignment horizontal="left" vertical="center"/>
      <protection/>
    </xf>
    <xf numFmtId="0" fontId="4" fillId="40" borderId="27" xfId="0" applyFont="1" applyFill="1" applyBorder="1" applyAlignment="1">
      <alignment/>
    </xf>
    <xf numFmtId="0" fontId="1" fillId="39" borderId="27" xfId="0" applyFont="1" applyFill="1" applyBorder="1" applyAlignment="1">
      <alignment/>
    </xf>
    <xf numFmtId="0" fontId="1" fillId="39" borderId="28" xfId="0" applyFont="1" applyFill="1" applyBorder="1" applyAlignment="1">
      <alignment horizontal="center"/>
    </xf>
    <xf numFmtId="0" fontId="1" fillId="35" borderId="27" xfId="0" applyNumberFormat="1" applyFont="1" applyFill="1" applyBorder="1" applyAlignment="1" applyProtection="1">
      <alignment horizontal="left" vertical="center"/>
      <protection/>
    </xf>
    <xf numFmtId="0" fontId="1" fillId="35" borderId="28" xfId="0" applyFont="1" applyFill="1" applyBorder="1" applyAlignment="1">
      <alignment horizontal="center"/>
    </xf>
    <xf numFmtId="0" fontId="1" fillId="35" borderId="27" xfId="0" applyFont="1" applyFill="1" applyBorder="1" applyAlignment="1">
      <alignment/>
    </xf>
    <xf numFmtId="0" fontId="1" fillId="35" borderId="27" xfId="0" applyFont="1" applyFill="1" applyBorder="1" applyAlignment="1">
      <alignment wrapText="1"/>
    </xf>
    <xf numFmtId="0" fontId="4" fillId="35" borderId="27" xfId="0" applyFont="1" applyFill="1" applyBorder="1" applyAlignment="1">
      <alignment horizontal="left" vertical="center"/>
    </xf>
    <xf numFmtId="0" fontId="1" fillId="35" borderId="27" xfId="0" applyNumberFormat="1" applyFont="1" applyFill="1" applyBorder="1" applyAlignment="1" applyProtection="1">
      <alignment horizontal="left" wrapText="1"/>
      <protection/>
    </xf>
    <xf numFmtId="0" fontId="4" fillId="35" borderId="28" xfId="0" applyFont="1" applyFill="1" applyBorder="1" applyAlignment="1">
      <alignment horizontal="center" vertical="center"/>
    </xf>
    <xf numFmtId="164" fontId="4" fillId="35" borderId="27" xfId="0" applyNumberFormat="1" applyFont="1" applyFill="1" applyBorder="1" applyAlignment="1">
      <alignment horizontal="left" vertical="center"/>
    </xf>
    <xf numFmtId="164" fontId="1" fillId="35" borderId="27" xfId="0" applyNumberFormat="1" applyFont="1" applyFill="1" applyBorder="1" applyAlignment="1">
      <alignment/>
    </xf>
    <xf numFmtId="0" fontId="1" fillId="35" borderId="27" xfId="53" applyNumberFormat="1" applyFont="1" applyFill="1" applyBorder="1" applyAlignment="1">
      <alignment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1" fillId="35" borderId="27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39" borderId="29" xfId="0" applyFont="1" applyFill="1" applyBorder="1" applyAlignment="1">
      <alignment/>
    </xf>
    <xf numFmtId="0" fontId="1" fillId="39" borderId="30" xfId="0" applyFont="1" applyFill="1" applyBorder="1" applyAlignment="1">
      <alignment horizontal="center"/>
    </xf>
    <xf numFmtId="1" fontId="1" fillId="39" borderId="30" xfId="0" applyNumberFormat="1" applyFont="1" applyFill="1" applyBorder="1" applyAlignment="1">
      <alignment horizontal="center"/>
    </xf>
    <xf numFmtId="0" fontId="1" fillId="39" borderId="30" xfId="0" applyFont="1" applyFill="1" applyBorder="1" applyAlignment="1">
      <alignment/>
    </xf>
    <xf numFmtId="1" fontId="1" fillId="39" borderId="30" xfId="0" applyNumberFormat="1" applyFont="1" applyFill="1" applyBorder="1" applyAlignment="1">
      <alignment/>
    </xf>
    <xf numFmtId="0" fontId="1" fillId="39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34" borderId="29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/>
    </xf>
    <xf numFmtId="1" fontId="1" fillId="34" borderId="30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1" fontId="1" fillId="34" borderId="30" xfId="0" applyNumberFormat="1" applyFont="1" applyFill="1" applyBorder="1" applyAlignment="1">
      <alignment/>
    </xf>
    <xf numFmtId="164" fontId="1" fillId="34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 horizontal="center" vertical="center"/>
    </xf>
    <xf numFmtId="0" fontId="1" fillId="41" borderId="29" xfId="0" applyNumberFormat="1" applyFont="1" applyFill="1" applyBorder="1" applyAlignment="1" applyProtection="1">
      <alignment horizontal="left" vertical="center"/>
      <protection/>
    </xf>
    <xf numFmtId="0" fontId="1" fillId="41" borderId="30" xfId="0" applyFont="1" applyFill="1" applyBorder="1" applyAlignment="1">
      <alignment horizontal="center"/>
    </xf>
    <xf numFmtId="1" fontId="1" fillId="41" borderId="30" xfId="0" applyNumberFormat="1" applyFont="1" applyFill="1" applyBorder="1" applyAlignment="1">
      <alignment horizontal="center"/>
    </xf>
    <xf numFmtId="0" fontId="1" fillId="41" borderId="30" xfId="0" applyFont="1" applyFill="1" applyBorder="1" applyAlignment="1">
      <alignment/>
    </xf>
    <xf numFmtId="1" fontId="1" fillId="41" borderId="30" xfId="0" applyNumberFormat="1" applyFont="1" applyFill="1" applyBorder="1" applyAlignment="1">
      <alignment/>
    </xf>
    <xf numFmtId="0" fontId="1" fillId="41" borderId="31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1" fontId="1" fillId="36" borderId="30" xfId="0" applyNumberFormat="1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1" fontId="1" fillId="36" borderId="30" xfId="0" applyNumberFormat="1" applyFont="1" applyFill="1" applyBorder="1" applyAlignment="1">
      <alignment/>
    </xf>
    <xf numFmtId="0" fontId="1" fillId="36" borderId="31" xfId="0" applyFont="1" applyFill="1" applyBorder="1" applyAlignment="1">
      <alignment horizontal="center"/>
    </xf>
    <xf numFmtId="0" fontId="1" fillId="4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" fontId="1" fillId="40" borderId="30" xfId="0" applyNumberFormat="1" applyFont="1" applyFill="1" applyBorder="1" applyAlignment="1">
      <alignment/>
    </xf>
    <xf numFmtId="164" fontId="1" fillId="40" borderId="30" xfId="0" applyNumberFormat="1" applyFont="1" applyFill="1" applyBorder="1" applyAlignment="1">
      <alignment/>
    </xf>
    <xf numFmtId="0" fontId="1" fillId="40" borderId="31" xfId="0" applyFont="1" applyFill="1" applyBorder="1" applyAlignment="1">
      <alignment horizontal="center"/>
    </xf>
    <xf numFmtId="164" fontId="5" fillId="45" borderId="15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164" fontId="0" fillId="60" borderId="0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6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4" fontId="0" fillId="60" borderId="11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51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1" fontId="5" fillId="39" borderId="18" xfId="0" applyNumberFormat="1" applyFont="1" applyFill="1" applyBorder="1" applyAlignment="1">
      <alignment/>
    </xf>
    <xf numFmtId="164" fontId="1" fillId="61" borderId="27" xfId="0" applyNumberFormat="1" applyFont="1" applyFill="1" applyBorder="1" applyAlignment="1">
      <alignment horizontal="center"/>
    </xf>
    <xf numFmtId="164" fontId="1" fillId="61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1" fillId="62" borderId="27" xfId="0" applyNumberFormat="1" applyFont="1" applyFill="1" applyBorder="1" applyAlignment="1">
      <alignment horizontal="center"/>
    </xf>
    <xf numFmtId="164" fontId="1" fillId="62" borderId="10" xfId="0" applyNumberFormat="1" applyFont="1" applyFill="1" applyBorder="1" applyAlignment="1">
      <alignment horizontal="center"/>
    </xf>
    <xf numFmtId="164" fontId="1" fillId="63" borderId="27" xfId="0" applyNumberFormat="1" applyFont="1" applyFill="1" applyBorder="1" applyAlignment="1">
      <alignment horizontal="center"/>
    </xf>
    <xf numFmtId="164" fontId="1" fillId="63" borderId="10" xfId="0" applyNumberFormat="1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/>
    </xf>
    <xf numFmtId="164" fontId="3" fillId="33" borderId="33" xfId="0" applyNumberFormat="1" applyFont="1" applyFill="1" applyBorder="1" applyAlignment="1">
      <alignment horizontal="center"/>
    </xf>
    <xf numFmtId="164" fontId="3" fillId="33" borderId="34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135"/>
    </xf>
    <xf numFmtId="0" fontId="0" fillId="0" borderId="38" xfId="0" applyBorder="1" applyAlignment="1">
      <alignment horizontal="center" vertical="center" textRotation="135"/>
    </xf>
    <xf numFmtId="0" fontId="0" fillId="0" borderId="39" xfId="0" applyBorder="1" applyAlignment="1">
      <alignment horizontal="center" vertical="center" textRotation="135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135"/>
    </xf>
    <xf numFmtId="0" fontId="5" fillId="0" borderId="39" xfId="0" applyFont="1" applyBorder="1" applyAlignment="1">
      <alignment horizontal="center" vertical="center" textRotation="135"/>
    </xf>
    <xf numFmtId="0" fontId="1" fillId="0" borderId="0" xfId="0" applyFont="1" applyBorder="1" applyAlignment="1">
      <alignment horizontal="center" wrapText="1"/>
    </xf>
    <xf numFmtId="0" fontId="1" fillId="41" borderId="32" xfId="0" applyFont="1" applyFill="1" applyBorder="1" applyAlignment="1">
      <alignment horizontal="center"/>
    </xf>
    <xf numFmtId="0" fontId="1" fillId="41" borderId="33" xfId="0" applyFont="1" applyFill="1" applyBorder="1" applyAlignment="1">
      <alignment horizontal="center"/>
    </xf>
    <xf numFmtId="0" fontId="1" fillId="41" borderId="34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40" borderId="32" xfId="0" applyFont="1" applyFill="1" applyBorder="1" applyAlignment="1">
      <alignment horizontal="center"/>
    </xf>
    <xf numFmtId="0" fontId="1" fillId="40" borderId="33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scrip_Gene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3.57421875" style="20" bestFit="1" customWidth="1"/>
    <col min="2" max="2" width="34.140625" style="6" bestFit="1" customWidth="1"/>
    <col min="3" max="3" width="7.421875" style="6" bestFit="1" customWidth="1"/>
    <col min="4" max="6" width="5.00390625" style="6" bestFit="1" customWidth="1"/>
    <col min="7" max="10" width="4.8515625" style="6" bestFit="1" customWidth="1"/>
    <col min="11" max="11" width="5.7109375" style="6" bestFit="1" customWidth="1"/>
    <col min="12" max="12" width="5.421875" style="6" bestFit="1" customWidth="1"/>
    <col min="13" max="13" width="5.7109375" style="6" bestFit="1" customWidth="1"/>
    <col min="14" max="14" width="21.421875" style="6" bestFit="1" customWidth="1"/>
    <col min="15" max="16384" width="11.421875" style="6" customWidth="1"/>
  </cols>
  <sheetData>
    <row r="1" spans="1:13" ht="15">
      <c r="A1" s="472" t="s">
        <v>237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97.5" customHeight="1" thickBot="1">
      <c r="A2" s="322" t="s">
        <v>0</v>
      </c>
      <c r="B2" s="323" t="s">
        <v>1</v>
      </c>
      <c r="C2" s="324" t="s">
        <v>93</v>
      </c>
      <c r="D2" s="325" t="s">
        <v>434</v>
      </c>
      <c r="E2" s="326" t="s">
        <v>452</v>
      </c>
      <c r="F2" s="326" t="s">
        <v>531</v>
      </c>
      <c r="G2" s="326" t="s">
        <v>627</v>
      </c>
      <c r="H2" s="326" t="s">
        <v>628</v>
      </c>
      <c r="I2" s="326" t="s">
        <v>718</v>
      </c>
      <c r="J2" s="326" t="s">
        <v>1030</v>
      </c>
      <c r="K2" s="327" t="s">
        <v>2</v>
      </c>
      <c r="L2" s="327" t="s">
        <v>442</v>
      </c>
      <c r="M2" s="327" t="s">
        <v>443</v>
      </c>
    </row>
    <row r="3" spans="1:13" ht="11.25">
      <c r="A3" s="328"/>
      <c r="B3" s="329" t="s">
        <v>238</v>
      </c>
      <c r="C3" s="329"/>
      <c r="D3" s="329"/>
      <c r="E3" s="329"/>
      <c r="F3" s="329"/>
      <c r="G3" s="329"/>
      <c r="H3" s="329"/>
      <c r="I3" s="329"/>
      <c r="J3" s="329"/>
      <c r="K3" s="329"/>
      <c r="L3" s="316"/>
      <c r="M3" s="319"/>
    </row>
    <row r="4" spans="1:13" ht="11.25">
      <c r="A4" s="306">
        <v>1</v>
      </c>
      <c r="B4" s="2" t="s">
        <v>3</v>
      </c>
      <c r="C4" s="2">
        <v>320</v>
      </c>
      <c r="D4" s="2"/>
      <c r="E4" s="2"/>
      <c r="F4" s="4">
        <v>320</v>
      </c>
      <c r="G4" s="4"/>
      <c r="H4" s="21">
        <v>320</v>
      </c>
      <c r="I4" s="4"/>
      <c r="J4" s="4">
        <v>320</v>
      </c>
      <c r="K4" s="8">
        <f aca="true" t="shared" si="0" ref="K4:K45">SUM(C4:J4)</f>
        <v>1280</v>
      </c>
      <c r="L4" s="2"/>
      <c r="M4" s="307"/>
    </row>
    <row r="5" spans="1:13" ht="11.25">
      <c r="A5" s="306">
        <f>A4+1</f>
        <v>2</v>
      </c>
      <c r="B5" s="13" t="s">
        <v>534</v>
      </c>
      <c r="C5" s="2"/>
      <c r="D5" s="4">
        <v>249.06666666666666</v>
      </c>
      <c r="E5" s="4"/>
      <c r="F5" s="21">
        <v>225.91666666666669</v>
      </c>
      <c r="G5" s="4"/>
      <c r="H5" s="21">
        <v>236.33333333333331</v>
      </c>
      <c r="I5" s="4"/>
      <c r="J5" s="4">
        <v>285.48333333333335</v>
      </c>
      <c r="K5" s="8">
        <f t="shared" si="0"/>
        <v>996.8</v>
      </c>
      <c r="L5" s="2">
        <f>K4-K5</f>
        <v>283.20000000000005</v>
      </c>
      <c r="M5" s="307">
        <f>$K$4-K5</f>
        <v>283.20000000000005</v>
      </c>
    </row>
    <row r="6" spans="1:13" ht="11.25">
      <c r="A6" s="306">
        <f aca="true" t="shared" si="1" ref="A6:A45">A5+1</f>
        <v>3</v>
      </c>
      <c r="B6" s="4" t="s">
        <v>9</v>
      </c>
      <c r="C6" s="2">
        <v>205.4333333333334</v>
      </c>
      <c r="D6" s="4"/>
      <c r="E6" s="4"/>
      <c r="F6" s="4">
        <v>274.25</v>
      </c>
      <c r="G6" s="4"/>
      <c r="H6" s="4"/>
      <c r="I6" s="21">
        <v>312.41666666666674</v>
      </c>
      <c r="J6" s="4">
        <v>162.9</v>
      </c>
      <c r="K6" s="8">
        <f t="shared" si="0"/>
        <v>955.0000000000001</v>
      </c>
      <c r="L6" s="2">
        <f aca="true" t="shared" si="2" ref="L6:L45">K5-K6</f>
        <v>41.79999999999984</v>
      </c>
      <c r="M6" s="307">
        <f aca="true" t="shared" si="3" ref="M6:M45">$K$4-K6</f>
        <v>324.9999999999999</v>
      </c>
    </row>
    <row r="7" spans="1:13" ht="11.25">
      <c r="A7" s="306">
        <f t="shared" si="1"/>
        <v>4</v>
      </c>
      <c r="B7" s="3" t="s">
        <v>536</v>
      </c>
      <c r="C7" s="2"/>
      <c r="D7" s="4"/>
      <c r="E7" s="4"/>
      <c r="F7" s="21">
        <v>152.66666666666669</v>
      </c>
      <c r="G7" s="4"/>
      <c r="H7" s="21">
        <v>255.45</v>
      </c>
      <c r="I7" s="4"/>
      <c r="J7" s="2">
        <v>292.68333333333334</v>
      </c>
      <c r="K7" s="8">
        <f t="shared" si="0"/>
        <v>700.8</v>
      </c>
      <c r="L7" s="2">
        <f t="shared" si="2"/>
        <v>254.20000000000016</v>
      </c>
      <c r="M7" s="307">
        <f t="shared" si="3"/>
        <v>579.2</v>
      </c>
    </row>
    <row r="8" spans="1:13" ht="11.25">
      <c r="A8" s="306">
        <f t="shared" si="1"/>
        <v>5</v>
      </c>
      <c r="B8" s="13" t="s">
        <v>535</v>
      </c>
      <c r="C8" s="2">
        <v>220.3</v>
      </c>
      <c r="D8" s="4"/>
      <c r="E8" s="4"/>
      <c r="F8" s="21">
        <v>220.41666666666669</v>
      </c>
      <c r="G8" s="2"/>
      <c r="H8" s="2"/>
      <c r="I8" s="21">
        <v>251.55</v>
      </c>
      <c r="J8" s="4"/>
      <c r="K8" s="8">
        <f t="shared" si="0"/>
        <v>692.2666666666667</v>
      </c>
      <c r="L8" s="2">
        <f t="shared" si="2"/>
        <v>8.533333333333303</v>
      </c>
      <c r="M8" s="307">
        <f t="shared" si="3"/>
        <v>587.7333333333333</v>
      </c>
    </row>
    <row r="9" spans="1:13" ht="11.25">
      <c r="A9" s="306">
        <f t="shared" si="1"/>
        <v>6</v>
      </c>
      <c r="B9" s="31" t="s">
        <v>711</v>
      </c>
      <c r="C9" s="2"/>
      <c r="D9" s="4">
        <v>284.5666666666667</v>
      </c>
      <c r="E9" s="4"/>
      <c r="F9" s="4"/>
      <c r="G9" s="4"/>
      <c r="H9" s="21"/>
      <c r="I9" s="21">
        <v>293.08333333333326</v>
      </c>
      <c r="J9" s="4"/>
      <c r="K9" s="8">
        <f t="shared" si="0"/>
        <v>577.65</v>
      </c>
      <c r="L9" s="2">
        <f t="shared" si="2"/>
        <v>114.61666666666667</v>
      </c>
      <c r="M9" s="307">
        <f t="shared" si="3"/>
        <v>702.35</v>
      </c>
    </row>
    <row r="10" spans="1:13" ht="11.25">
      <c r="A10" s="306">
        <f t="shared" si="1"/>
        <v>7</v>
      </c>
      <c r="B10" s="2" t="s">
        <v>6</v>
      </c>
      <c r="C10" s="2">
        <v>268.98333333333335</v>
      </c>
      <c r="D10" s="4">
        <v>303.9333333333333</v>
      </c>
      <c r="E10" s="2"/>
      <c r="F10" s="4"/>
      <c r="G10" s="2"/>
      <c r="H10" s="2"/>
      <c r="I10" s="4"/>
      <c r="J10" s="4"/>
      <c r="K10" s="8">
        <f t="shared" si="0"/>
        <v>572.9166666666666</v>
      </c>
      <c r="L10" s="2">
        <f t="shared" si="2"/>
        <v>4.7333333333333485</v>
      </c>
      <c r="M10" s="307">
        <f t="shared" si="3"/>
        <v>707.0833333333334</v>
      </c>
    </row>
    <row r="11" spans="1:13" ht="11.25">
      <c r="A11" s="306">
        <f t="shared" si="1"/>
        <v>8</v>
      </c>
      <c r="B11" s="13" t="s">
        <v>273</v>
      </c>
      <c r="C11" s="2"/>
      <c r="D11" s="4"/>
      <c r="E11" s="4"/>
      <c r="F11" s="21">
        <v>201.28333333333336</v>
      </c>
      <c r="G11" s="4"/>
      <c r="H11" s="21">
        <v>260.4666666666667</v>
      </c>
      <c r="I11" s="4"/>
      <c r="J11" s="4"/>
      <c r="K11" s="8">
        <f t="shared" si="0"/>
        <v>461.75000000000006</v>
      </c>
      <c r="L11" s="2">
        <f t="shared" si="2"/>
        <v>111.16666666666657</v>
      </c>
      <c r="M11" s="307">
        <f t="shared" si="3"/>
        <v>818.25</v>
      </c>
    </row>
    <row r="12" spans="1:13" ht="11.25">
      <c r="A12" s="306">
        <f t="shared" si="1"/>
        <v>9</v>
      </c>
      <c r="B12" s="13" t="s">
        <v>25</v>
      </c>
      <c r="C12" s="2"/>
      <c r="D12" s="4"/>
      <c r="E12" s="4"/>
      <c r="F12" s="21">
        <v>157.56666666666666</v>
      </c>
      <c r="G12" s="4"/>
      <c r="H12" s="21">
        <v>120</v>
      </c>
      <c r="I12" s="21">
        <v>175.63333333333333</v>
      </c>
      <c r="J12" s="2"/>
      <c r="K12" s="8">
        <f t="shared" si="0"/>
        <v>453.2</v>
      </c>
      <c r="L12" s="2">
        <f t="shared" si="2"/>
        <v>8.550000000000068</v>
      </c>
      <c r="M12" s="307">
        <f t="shared" si="3"/>
        <v>826.8</v>
      </c>
    </row>
    <row r="13" spans="1:13" ht="11.25">
      <c r="A13" s="306">
        <f t="shared" si="1"/>
        <v>10</v>
      </c>
      <c r="B13" s="31" t="s">
        <v>486</v>
      </c>
      <c r="C13" s="2"/>
      <c r="D13" s="4"/>
      <c r="E13" s="4"/>
      <c r="F13" s="4"/>
      <c r="G13" s="4"/>
      <c r="H13" s="21">
        <v>120</v>
      </c>
      <c r="I13" s="21">
        <v>280.3333333333333</v>
      </c>
      <c r="J13" s="4"/>
      <c r="K13" s="8">
        <f t="shared" si="0"/>
        <v>400.3333333333333</v>
      </c>
      <c r="L13" s="2">
        <f t="shared" si="2"/>
        <v>52.866666666666674</v>
      </c>
      <c r="M13" s="307">
        <f t="shared" si="3"/>
        <v>879.6666666666667</v>
      </c>
    </row>
    <row r="14" spans="1:13" ht="11.25">
      <c r="A14" s="306">
        <f t="shared" si="1"/>
        <v>11</v>
      </c>
      <c r="B14" s="31" t="s">
        <v>91</v>
      </c>
      <c r="C14" s="2"/>
      <c r="D14" s="4">
        <v>139.9</v>
      </c>
      <c r="E14" s="4"/>
      <c r="F14" s="4"/>
      <c r="G14" s="4"/>
      <c r="H14" s="21">
        <v>120</v>
      </c>
      <c r="I14" s="21">
        <v>123.91666666666666</v>
      </c>
      <c r="J14" s="4"/>
      <c r="K14" s="8">
        <f t="shared" si="0"/>
        <v>383.8166666666666</v>
      </c>
      <c r="L14" s="2">
        <f t="shared" si="2"/>
        <v>16.51666666666671</v>
      </c>
      <c r="M14" s="307">
        <f t="shared" si="3"/>
        <v>896.1833333333334</v>
      </c>
    </row>
    <row r="15" spans="1:13" ht="11.25">
      <c r="A15" s="306">
        <f t="shared" si="1"/>
        <v>12</v>
      </c>
      <c r="B15" s="15" t="s">
        <v>341</v>
      </c>
      <c r="C15" s="2"/>
      <c r="D15" s="4">
        <v>165.93333333333334</v>
      </c>
      <c r="E15" s="4"/>
      <c r="F15" s="4"/>
      <c r="G15" s="4"/>
      <c r="H15" s="21">
        <v>182.4166666666666</v>
      </c>
      <c r="I15" s="4"/>
      <c r="J15" s="4"/>
      <c r="K15" s="8">
        <f t="shared" si="0"/>
        <v>348.3499999999999</v>
      </c>
      <c r="L15" s="2">
        <f t="shared" si="2"/>
        <v>35.4666666666667</v>
      </c>
      <c r="M15" s="307">
        <f t="shared" si="3"/>
        <v>931.6500000000001</v>
      </c>
    </row>
    <row r="16" spans="1:13" ht="11.25">
      <c r="A16" s="306">
        <f t="shared" si="1"/>
        <v>13</v>
      </c>
      <c r="B16" s="31" t="s">
        <v>14</v>
      </c>
      <c r="C16" s="2"/>
      <c r="D16" s="4"/>
      <c r="E16" s="4"/>
      <c r="F16" s="4"/>
      <c r="G16" s="4"/>
      <c r="H16" s="21"/>
      <c r="I16" s="21">
        <v>320</v>
      </c>
      <c r="J16" s="4"/>
      <c r="K16" s="8">
        <f t="shared" si="0"/>
        <v>320</v>
      </c>
      <c r="L16" s="2">
        <f t="shared" si="2"/>
        <v>28.34999999999991</v>
      </c>
      <c r="M16" s="307">
        <f t="shared" si="3"/>
        <v>960</v>
      </c>
    </row>
    <row r="17" spans="1:13" ht="11.25">
      <c r="A17" s="306">
        <f t="shared" si="1"/>
        <v>14</v>
      </c>
      <c r="B17" s="15" t="s">
        <v>451</v>
      </c>
      <c r="C17" s="2"/>
      <c r="D17" s="4"/>
      <c r="E17" s="4">
        <v>320</v>
      </c>
      <c r="F17" s="4"/>
      <c r="G17" s="4"/>
      <c r="H17" s="4"/>
      <c r="I17" s="4"/>
      <c r="J17" s="4"/>
      <c r="K17" s="8">
        <f t="shared" si="0"/>
        <v>320</v>
      </c>
      <c r="L17" s="2">
        <f t="shared" si="2"/>
        <v>0</v>
      </c>
      <c r="M17" s="307">
        <f t="shared" si="3"/>
        <v>960</v>
      </c>
    </row>
    <row r="18" spans="1:13" ht="11.25">
      <c r="A18" s="306">
        <f t="shared" si="1"/>
        <v>15</v>
      </c>
      <c r="B18" s="15" t="s">
        <v>336</v>
      </c>
      <c r="C18" s="2"/>
      <c r="D18" s="4">
        <v>320</v>
      </c>
      <c r="E18" s="4"/>
      <c r="F18" s="4"/>
      <c r="G18" s="4"/>
      <c r="H18" s="4"/>
      <c r="I18" s="4"/>
      <c r="J18" s="4"/>
      <c r="K18" s="8">
        <f t="shared" si="0"/>
        <v>320</v>
      </c>
      <c r="L18" s="2">
        <f t="shared" si="2"/>
        <v>0</v>
      </c>
      <c r="M18" s="307">
        <f t="shared" si="3"/>
        <v>960</v>
      </c>
    </row>
    <row r="19" spans="1:13" ht="11.25">
      <c r="A19" s="306">
        <f t="shared" si="1"/>
        <v>16</v>
      </c>
      <c r="B19" s="31" t="s">
        <v>710</v>
      </c>
      <c r="C19" s="2"/>
      <c r="D19" s="4"/>
      <c r="E19" s="4"/>
      <c r="F19" s="4"/>
      <c r="G19" s="4"/>
      <c r="H19" s="21"/>
      <c r="I19" s="21">
        <v>301.4166666666667</v>
      </c>
      <c r="J19" s="4"/>
      <c r="K19" s="8">
        <f t="shared" si="0"/>
        <v>301.4166666666667</v>
      </c>
      <c r="L19" s="2">
        <f t="shared" si="2"/>
        <v>18.583333333333314</v>
      </c>
      <c r="M19" s="307">
        <f t="shared" si="3"/>
        <v>978.5833333333333</v>
      </c>
    </row>
    <row r="20" spans="1:13" ht="11.25">
      <c r="A20" s="306">
        <f t="shared" si="1"/>
        <v>17</v>
      </c>
      <c r="B20" s="15" t="s">
        <v>338</v>
      </c>
      <c r="C20" s="2"/>
      <c r="D20" s="4">
        <v>296.5</v>
      </c>
      <c r="E20" s="4"/>
      <c r="F20" s="2"/>
      <c r="G20" s="4"/>
      <c r="H20" s="4"/>
      <c r="I20" s="4"/>
      <c r="J20" s="4"/>
      <c r="K20" s="8">
        <f t="shared" si="0"/>
        <v>296.5</v>
      </c>
      <c r="L20" s="2">
        <f t="shared" si="2"/>
        <v>4.916666666666686</v>
      </c>
      <c r="M20" s="307">
        <f t="shared" si="3"/>
        <v>983.5</v>
      </c>
    </row>
    <row r="21" spans="1:13" ht="11.25">
      <c r="A21" s="306">
        <f t="shared" si="1"/>
        <v>18</v>
      </c>
      <c r="B21" s="31" t="s">
        <v>652</v>
      </c>
      <c r="C21" s="2"/>
      <c r="D21" s="4"/>
      <c r="E21" s="4"/>
      <c r="F21" s="4"/>
      <c r="G21" s="4"/>
      <c r="H21" s="21">
        <v>291.58333333333337</v>
      </c>
      <c r="I21" s="4"/>
      <c r="J21" s="4"/>
      <c r="K21" s="8">
        <f t="shared" si="0"/>
        <v>291.58333333333337</v>
      </c>
      <c r="L21" s="2">
        <f t="shared" si="2"/>
        <v>4.916666666666629</v>
      </c>
      <c r="M21" s="307">
        <f t="shared" si="3"/>
        <v>988.4166666666666</v>
      </c>
    </row>
    <row r="22" spans="1:13" ht="11.25">
      <c r="A22" s="306">
        <f t="shared" si="1"/>
        <v>19</v>
      </c>
      <c r="B22" s="17" t="s">
        <v>532</v>
      </c>
      <c r="C22" s="2"/>
      <c r="D22" s="4"/>
      <c r="E22" s="4"/>
      <c r="F22" s="4">
        <v>289.46666666666664</v>
      </c>
      <c r="G22" s="2"/>
      <c r="H22" s="2"/>
      <c r="I22" s="4"/>
      <c r="J22" s="4"/>
      <c r="K22" s="8">
        <f t="shared" si="0"/>
        <v>289.46666666666664</v>
      </c>
      <c r="L22" s="2">
        <f t="shared" si="2"/>
        <v>2.116666666666731</v>
      </c>
      <c r="M22" s="307">
        <f t="shared" si="3"/>
        <v>990.5333333333333</v>
      </c>
    </row>
    <row r="23" spans="1:13" ht="11.25">
      <c r="A23" s="306">
        <f t="shared" si="1"/>
        <v>20</v>
      </c>
      <c r="B23" s="2" t="s">
        <v>4</v>
      </c>
      <c r="C23" s="2">
        <v>280.3666666666667</v>
      </c>
      <c r="D23" s="2"/>
      <c r="E23" s="2"/>
      <c r="F23" s="4"/>
      <c r="G23" s="4"/>
      <c r="H23" s="4"/>
      <c r="I23" s="4"/>
      <c r="J23" s="4"/>
      <c r="K23" s="8">
        <f t="shared" si="0"/>
        <v>280.3666666666667</v>
      </c>
      <c r="L23" s="2">
        <f t="shared" si="2"/>
        <v>9.099999999999966</v>
      </c>
      <c r="M23" s="307">
        <f t="shared" si="3"/>
        <v>999.6333333333333</v>
      </c>
    </row>
    <row r="24" spans="1:13" ht="11.25">
      <c r="A24" s="306">
        <f t="shared" si="1"/>
        <v>21</v>
      </c>
      <c r="B24" s="31" t="s">
        <v>267</v>
      </c>
      <c r="C24" s="2"/>
      <c r="D24" s="4"/>
      <c r="E24" s="4"/>
      <c r="F24" s="4"/>
      <c r="G24" s="4"/>
      <c r="H24" s="21">
        <v>120</v>
      </c>
      <c r="I24" s="4"/>
      <c r="J24" s="4">
        <v>157.9</v>
      </c>
      <c r="K24" s="8">
        <f t="shared" si="0"/>
        <v>277.9</v>
      </c>
      <c r="L24" s="2">
        <f t="shared" si="2"/>
        <v>2.466666666666697</v>
      </c>
      <c r="M24" s="307">
        <f t="shared" si="3"/>
        <v>1002.1</v>
      </c>
    </row>
    <row r="25" spans="1:13" ht="11.25">
      <c r="A25" s="306">
        <f t="shared" si="1"/>
        <v>22</v>
      </c>
      <c r="B25" s="2" t="s">
        <v>5</v>
      </c>
      <c r="C25" s="2">
        <v>275.1166666666667</v>
      </c>
      <c r="D25" s="2"/>
      <c r="E25" s="2"/>
      <c r="F25" s="4"/>
      <c r="G25" s="2"/>
      <c r="H25" s="2"/>
      <c r="I25" s="4"/>
      <c r="J25" s="4"/>
      <c r="K25" s="8">
        <f t="shared" si="0"/>
        <v>275.1166666666667</v>
      </c>
      <c r="L25" s="2">
        <f t="shared" si="2"/>
        <v>2.783333333333303</v>
      </c>
      <c r="M25" s="307">
        <f t="shared" si="3"/>
        <v>1004.8833333333333</v>
      </c>
    </row>
    <row r="26" spans="1:13" ht="11.25">
      <c r="A26" s="306">
        <f t="shared" si="1"/>
        <v>23</v>
      </c>
      <c r="B26" s="15" t="s">
        <v>339</v>
      </c>
      <c r="C26" s="2"/>
      <c r="D26" s="4">
        <v>273.06666666666666</v>
      </c>
      <c r="E26" s="4"/>
      <c r="F26" s="4"/>
      <c r="G26" s="4"/>
      <c r="H26" s="4"/>
      <c r="I26" s="4"/>
      <c r="J26" s="4"/>
      <c r="K26" s="8">
        <f t="shared" si="0"/>
        <v>273.06666666666666</v>
      </c>
      <c r="L26" s="2">
        <f t="shared" si="2"/>
        <v>2.0500000000000114</v>
      </c>
      <c r="M26" s="307">
        <f t="shared" si="3"/>
        <v>1006.9333333333334</v>
      </c>
    </row>
    <row r="27" spans="1:13" ht="11.25">
      <c r="A27" s="306">
        <f t="shared" si="1"/>
        <v>24</v>
      </c>
      <c r="B27" s="31" t="s">
        <v>656</v>
      </c>
      <c r="C27" s="2"/>
      <c r="D27" s="4"/>
      <c r="E27" s="4"/>
      <c r="F27" s="4"/>
      <c r="G27" s="4"/>
      <c r="H27" s="21">
        <v>120</v>
      </c>
      <c r="I27" s="4"/>
      <c r="J27" s="4">
        <v>152.65</v>
      </c>
      <c r="K27" s="8">
        <f t="shared" si="0"/>
        <v>272.65</v>
      </c>
      <c r="L27" s="2">
        <f t="shared" si="2"/>
        <v>0.4166666666666856</v>
      </c>
      <c r="M27" s="307">
        <f t="shared" si="3"/>
        <v>1007.35</v>
      </c>
    </row>
    <row r="28" spans="1:13" ht="11.25">
      <c r="A28" s="306">
        <f t="shared" si="1"/>
        <v>25</v>
      </c>
      <c r="B28" s="31" t="s">
        <v>121</v>
      </c>
      <c r="C28" s="2"/>
      <c r="D28" s="4"/>
      <c r="E28" s="4"/>
      <c r="F28" s="4"/>
      <c r="G28" s="4"/>
      <c r="H28" s="21">
        <v>270.7833333333333</v>
      </c>
      <c r="I28" s="4"/>
      <c r="J28" s="4"/>
      <c r="K28" s="8">
        <f t="shared" si="0"/>
        <v>270.7833333333333</v>
      </c>
      <c r="L28" s="2">
        <f t="shared" si="2"/>
        <v>1.8666666666666742</v>
      </c>
      <c r="M28" s="307">
        <f t="shared" si="3"/>
        <v>1009.2166666666667</v>
      </c>
    </row>
    <row r="29" spans="1:13" ht="11.25">
      <c r="A29" s="306">
        <f t="shared" si="1"/>
        <v>26</v>
      </c>
      <c r="B29" s="31" t="s">
        <v>712</v>
      </c>
      <c r="C29" s="2"/>
      <c r="D29" s="4"/>
      <c r="E29" s="4"/>
      <c r="F29" s="4"/>
      <c r="G29" s="4"/>
      <c r="H29" s="21"/>
      <c r="I29" s="21">
        <v>266.5</v>
      </c>
      <c r="J29" s="4"/>
      <c r="K29" s="8">
        <f t="shared" si="0"/>
        <v>266.5</v>
      </c>
      <c r="L29" s="2">
        <f t="shared" si="2"/>
        <v>4.283333333333303</v>
      </c>
      <c r="M29" s="307">
        <f t="shared" si="3"/>
        <v>1013.5</v>
      </c>
    </row>
    <row r="30" spans="1:13" ht="11.25">
      <c r="A30" s="306">
        <f t="shared" si="1"/>
        <v>27</v>
      </c>
      <c r="B30" s="3" t="s">
        <v>533</v>
      </c>
      <c r="C30" s="2"/>
      <c r="D30" s="4"/>
      <c r="E30" s="4"/>
      <c r="F30" s="21">
        <v>240.75</v>
      </c>
      <c r="G30" s="4"/>
      <c r="H30" s="4"/>
      <c r="I30" s="4"/>
      <c r="J30" s="4"/>
      <c r="K30" s="8">
        <f t="shared" si="0"/>
        <v>240.75</v>
      </c>
      <c r="L30" s="2">
        <f t="shared" si="2"/>
        <v>25.75</v>
      </c>
      <c r="M30" s="307">
        <f t="shared" si="3"/>
        <v>1039.25</v>
      </c>
    </row>
    <row r="31" spans="1:13" ht="11.25">
      <c r="A31" s="306">
        <f t="shared" si="1"/>
        <v>28</v>
      </c>
      <c r="B31" s="31" t="s">
        <v>713</v>
      </c>
      <c r="C31" s="2"/>
      <c r="D31" s="4"/>
      <c r="E31" s="4"/>
      <c r="F31" s="4"/>
      <c r="G31" s="4"/>
      <c r="H31" s="21"/>
      <c r="I31" s="21">
        <v>238.96666666666673</v>
      </c>
      <c r="J31" s="2"/>
      <c r="K31" s="8">
        <f t="shared" si="0"/>
        <v>238.96666666666673</v>
      </c>
      <c r="L31" s="2">
        <f t="shared" si="2"/>
        <v>1.7833333333332746</v>
      </c>
      <c r="M31" s="307">
        <f t="shared" si="3"/>
        <v>1041.0333333333333</v>
      </c>
    </row>
    <row r="32" spans="1:13" ht="11.25">
      <c r="A32" s="306">
        <f t="shared" si="1"/>
        <v>29</v>
      </c>
      <c r="B32" s="31" t="s">
        <v>455</v>
      </c>
      <c r="C32" s="2"/>
      <c r="D32" s="4"/>
      <c r="E32" s="4"/>
      <c r="F32" s="4"/>
      <c r="G32" s="4"/>
      <c r="H32" s="21">
        <v>229.75</v>
      </c>
      <c r="I32" s="4"/>
      <c r="J32" s="4"/>
      <c r="K32" s="8">
        <f t="shared" si="0"/>
        <v>229.75</v>
      </c>
      <c r="L32" s="2">
        <f t="shared" si="2"/>
        <v>9.216666666666725</v>
      </c>
      <c r="M32" s="307">
        <f t="shared" si="3"/>
        <v>1050.25</v>
      </c>
    </row>
    <row r="33" spans="1:13" ht="11.25">
      <c r="A33" s="306">
        <f t="shared" si="1"/>
        <v>30</v>
      </c>
      <c r="B33" s="15" t="s">
        <v>340</v>
      </c>
      <c r="C33" s="2"/>
      <c r="D33" s="4">
        <v>227.6</v>
      </c>
      <c r="E33" s="4"/>
      <c r="F33" s="2"/>
      <c r="G33" s="4"/>
      <c r="H33" s="4"/>
      <c r="I33" s="4"/>
      <c r="J33" s="4"/>
      <c r="K33" s="8">
        <f t="shared" si="0"/>
        <v>227.6</v>
      </c>
      <c r="L33" s="2">
        <f t="shared" si="2"/>
        <v>2.1500000000000057</v>
      </c>
      <c r="M33" s="307">
        <f t="shared" si="3"/>
        <v>1052.4</v>
      </c>
    </row>
    <row r="34" spans="1:13" ht="11.25">
      <c r="A34" s="306">
        <f t="shared" si="1"/>
        <v>31</v>
      </c>
      <c r="B34" s="31" t="s">
        <v>653</v>
      </c>
      <c r="C34" s="2"/>
      <c r="D34" s="4"/>
      <c r="E34" s="4"/>
      <c r="F34" s="4"/>
      <c r="G34" s="4"/>
      <c r="H34" s="21">
        <v>216.08333333333331</v>
      </c>
      <c r="I34" s="4"/>
      <c r="J34" s="4"/>
      <c r="K34" s="8">
        <f t="shared" si="0"/>
        <v>216.08333333333331</v>
      </c>
      <c r="L34" s="2">
        <f t="shared" si="2"/>
        <v>11.51666666666668</v>
      </c>
      <c r="M34" s="307">
        <f t="shared" si="3"/>
        <v>1063.9166666666667</v>
      </c>
    </row>
    <row r="35" spans="1:13" ht="11.25">
      <c r="A35" s="306">
        <f t="shared" si="1"/>
        <v>32</v>
      </c>
      <c r="B35" s="4" t="s">
        <v>7</v>
      </c>
      <c r="C35" s="2">
        <v>213.36666666666662</v>
      </c>
      <c r="D35" s="4"/>
      <c r="E35" s="4"/>
      <c r="F35" s="2"/>
      <c r="G35" s="4"/>
      <c r="H35" s="4"/>
      <c r="I35" s="4"/>
      <c r="J35" s="4"/>
      <c r="K35" s="8">
        <f t="shared" si="0"/>
        <v>213.36666666666662</v>
      </c>
      <c r="L35" s="2">
        <f t="shared" si="2"/>
        <v>2.716666666666697</v>
      </c>
      <c r="M35" s="307">
        <f t="shared" si="3"/>
        <v>1066.6333333333334</v>
      </c>
    </row>
    <row r="36" spans="1:13" ht="11.25">
      <c r="A36" s="306">
        <f t="shared" si="1"/>
        <v>33</v>
      </c>
      <c r="B36" s="31" t="s">
        <v>608</v>
      </c>
      <c r="C36" s="2"/>
      <c r="D36" s="4"/>
      <c r="E36" s="4"/>
      <c r="F36" s="4"/>
      <c r="G36" s="4"/>
      <c r="H36" s="21"/>
      <c r="I36" s="21">
        <v>211.96666666666667</v>
      </c>
      <c r="J36" s="4"/>
      <c r="K36" s="8">
        <f t="shared" si="0"/>
        <v>211.96666666666667</v>
      </c>
      <c r="L36" s="2">
        <f t="shared" si="2"/>
        <v>1.3999999999999488</v>
      </c>
      <c r="M36" s="307">
        <f t="shared" si="3"/>
        <v>1068.0333333333333</v>
      </c>
    </row>
    <row r="37" spans="1:13" ht="11.25">
      <c r="A37" s="306">
        <f t="shared" si="1"/>
        <v>34</v>
      </c>
      <c r="B37" s="31" t="s">
        <v>714</v>
      </c>
      <c r="C37" s="2"/>
      <c r="D37" s="4"/>
      <c r="E37" s="4"/>
      <c r="F37" s="4"/>
      <c r="G37" s="4"/>
      <c r="H37" s="21"/>
      <c r="I37" s="21">
        <v>204.05</v>
      </c>
      <c r="J37" s="4"/>
      <c r="K37" s="8">
        <f t="shared" si="0"/>
        <v>204.05</v>
      </c>
      <c r="L37" s="2">
        <f t="shared" si="2"/>
        <v>7.916666666666657</v>
      </c>
      <c r="M37" s="307">
        <f t="shared" si="3"/>
        <v>1075.95</v>
      </c>
    </row>
    <row r="38" spans="1:13" ht="11.25">
      <c r="A38" s="306">
        <f t="shared" si="1"/>
        <v>35</v>
      </c>
      <c r="B38" s="2" t="s">
        <v>8</v>
      </c>
      <c r="C38" s="2">
        <v>200.2833333333333</v>
      </c>
      <c r="D38" s="2"/>
      <c r="E38" s="2"/>
      <c r="F38" s="4"/>
      <c r="G38" s="4"/>
      <c r="H38" s="4"/>
      <c r="I38" s="4"/>
      <c r="J38" s="4"/>
      <c r="K38" s="8">
        <f t="shared" si="0"/>
        <v>200.2833333333333</v>
      </c>
      <c r="L38" s="2">
        <f t="shared" si="2"/>
        <v>3.7666666666667084</v>
      </c>
      <c r="M38" s="307">
        <f t="shared" si="3"/>
        <v>1079.7166666666667</v>
      </c>
    </row>
    <row r="39" spans="1:13" ht="11.25">
      <c r="A39" s="306">
        <f t="shared" si="1"/>
        <v>36</v>
      </c>
      <c r="B39" s="3" t="s">
        <v>328</v>
      </c>
      <c r="C39" s="2"/>
      <c r="D39" s="4"/>
      <c r="E39" s="4"/>
      <c r="F39" s="21">
        <v>189.66666666666663</v>
      </c>
      <c r="G39" s="4"/>
      <c r="H39" s="4"/>
      <c r="I39" s="2"/>
      <c r="J39" s="4"/>
      <c r="K39" s="8">
        <f t="shared" si="0"/>
        <v>189.66666666666663</v>
      </c>
      <c r="L39" s="2">
        <f t="shared" si="2"/>
        <v>10.616666666666674</v>
      </c>
      <c r="M39" s="307">
        <f t="shared" si="3"/>
        <v>1090.3333333333335</v>
      </c>
    </row>
    <row r="40" spans="1:13" ht="11.25">
      <c r="A40" s="306">
        <f t="shared" si="1"/>
        <v>37</v>
      </c>
      <c r="B40" s="31" t="s">
        <v>31</v>
      </c>
      <c r="C40" s="2"/>
      <c r="D40" s="4"/>
      <c r="E40" s="4"/>
      <c r="F40" s="4"/>
      <c r="G40" s="4"/>
      <c r="H40" s="21"/>
      <c r="I40" s="21">
        <v>180.65</v>
      </c>
      <c r="J40" s="4"/>
      <c r="K40" s="8">
        <f t="shared" si="0"/>
        <v>180.65</v>
      </c>
      <c r="L40" s="2">
        <f t="shared" si="2"/>
        <v>9.016666666666623</v>
      </c>
      <c r="M40" s="307">
        <f t="shared" si="3"/>
        <v>1099.35</v>
      </c>
    </row>
    <row r="41" spans="1:13" ht="11.25">
      <c r="A41" s="306">
        <f t="shared" si="1"/>
        <v>38</v>
      </c>
      <c r="B41" s="4" t="s">
        <v>10</v>
      </c>
      <c r="C41" s="2">
        <v>157.9</v>
      </c>
      <c r="D41" s="4"/>
      <c r="E41" s="4"/>
      <c r="F41" s="4"/>
      <c r="G41" s="4"/>
      <c r="H41" s="4"/>
      <c r="I41" s="4"/>
      <c r="J41" s="4"/>
      <c r="K41" s="8">
        <f t="shared" si="0"/>
        <v>157.9</v>
      </c>
      <c r="L41" s="2">
        <f t="shared" si="2"/>
        <v>22.75</v>
      </c>
      <c r="M41" s="307">
        <f t="shared" si="3"/>
        <v>1122.1</v>
      </c>
    </row>
    <row r="42" spans="1:13" ht="11.25">
      <c r="A42" s="306">
        <f t="shared" si="1"/>
        <v>39</v>
      </c>
      <c r="B42" s="31" t="s">
        <v>654</v>
      </c>
      <c r="C42" s="2"/>
      <c r="D42" s="4"/>
      <c r="E42" s="4"/>
      <c r="F42" s="4"/>
      <c r="G42" s="4"/>
      <c r="H42" s="21">
        <v>151.5</v>
      </c>
      <c r="I42" s="4"/>
      <c r="J42" s="4"/>
      <c r="K42" s="8">
        <f t="shared" si="0"/>
        <v>151.5</v>
      </c>
      <c r="L42" s="2">
        <f t="shared" si="2"/>
        <v>6.400000000000006</v>
      </c>
      <c r="M42" s="307">
        <f t="shared" si="3"/>
        <v>1128.5</v>
      </c>
    </row>
    <row r="43" spans="1:13" ht="11.25">
      <c r="A43" s="306">
        <f t="shared" si="1"/>
        <v>40</v>
      </c>
      <c r="B43" s="13" t="s">
        <v>537</v>
      </c>
      <c r="C43" s="2"/>
      <c r="D43" s="4"/>
      <c r="E43" s="4"/>
      <c r="F43" s="21">
        <v>147.66666666666669</v>
      </c>
      <c r="G43" s="4"/>
      <c r="H43" s="4"/>
      <c r="I43" s="4"/>
      <c r="J43" s="4"/>
      <c r="K43" s="8">
        <f t="shared" si="0"/>
        <v>147.66666666666669</v>
      </c>
      <c r="L43" s="2">
        <f t="shared" si="2"/>
        <v>3.8333333333333144</v>
      </c>
      <c r="M43" s="307">
        <f t="shared" si="3"/>
        <v>1132.3333333333333</v>
      </c>
    </row>
    <row r="44" spans="1:13" ht="11.25">
      <c r="A44" s="306">
        <f t="shared" si="1"/>
        <v>41</v>
      </c>
      <c r="B44" s="31" t="s">
        <v>655</v>
      </c>
      <c r="C44" s="2"/>
      <c r="D44" s="4"/>
      <c r="E44" s="4"/>
      <c r="F44" s="4"/>
      <c r="G44" s="4"/>
      <c r="H44" s="21">
        <v>126.5</v>
      </c>
      <c r="I44" s="4"/>
      <c r="J44" s="4"/>
      <c r="K44" s="8">
        <f t="shared" si="0"/>
        <v>126.5</v>
      </c>
      <c r="L44" s="2">
        <f t="shared" si="2"/>
        <v>21.166666666666686</v>
      </c>
      <c r="M44" s="307">
        <f t="shared" si="3"/>
        <v>1153.5</v>
      </c>
    </row>
    <row r="45" spans="1:13" ht="11.25">
      <c r="A45" s="306">
        <f t="shared" si="1"/>
        <v>42</v>
      </c>
      <c r="B45" s="31" t="s">
        <v>29</v>
      </c>
      <c r="C45" s="2"/>
      <c r="D45" s="4"/>
      <c r="E45" s="4"/>
      <c r="F45" s="4"/>
      <c r="G45" s="4"/>
      <c r="H45" s="21">
        <v>120</v>
      </c>
      <c r="I45" s="4"/>
      <c r="J45" s="4"/>
      <c r="K45" s="8">
        <f t="shared" si="0"/>
        <v>120</v>
      </c>
      <c r="L45" s="2">
        <f t="shared" si="2"/>
        <v>6.5</v>
      </c>
      <c r="M45" s="307">
        <f t="shared" si="3"/>
        <v>1160</v>
      </c>
    </row>
    <row r="46" spans="1:13" ht="11.25">
      <c r="A46" s="306"/>
      <c r="B46" s="31"/>
      <c r="C46" s="2"/>
      <c r="D46" s="4"/>
      <c r="E46" s="4"/>
      <c r="F46" s="4"/>
      <c r="G46" s="4"/>
      <c r="H46" s="21"/>
      <c r="I46" s="4"/>
      <c r="J46" s="4"/>
      <c r="K46" s="8"/>
      <c r="L46" s="2"/>
      <c r="M46" s="307"/>
    </row>
    <row r="47" spans="1:13" ht="11.25">
      <c r="A47" s="320"/>
      <c r="B47" s="14" t="s">
        <v>239</v>
      </c>
      <c r="C47" s="14"/>
      <c r="D47" s="14"/>
      <c r="E47" s="14"/>
      <c r="F47" s="14"/>
      <c r="G47" s="14"/>
      <c r="H47" s="14"/>
      <c r="I47" s="14"/>
      <c r="J47" s="14"/>
      <c r="K47" s="14"/>
      <c r="L47" s="2"/>
      <c r="M47" s="307"/>
    </row>
    <row r="48" spans="1:13" ht="11.25">
      <c r="A48" s="306">
        <v>1</v>
      </c>
      <c r="B48" s="31" t="s">
        <v>271</v>
      </c>
      <c r="C48" s="2">
        <v>290.0833333333333</v>
      </c>
      <c r="D48" s="2"/>
      <c r="E48" s="2">
        <v>320</v>
      </c>
      <c r="F48" s="2">
        <v>294</v>
      </c>
      <c r="G48" s="2"/>
      <c r="H48" s="2"/>
      <c r="I48" s="2">
        <v>320</v>
      </c>
      <c r="J48" s="2"/>
      <c r="K48" s="8">
        <f aca="true" t="shared" si="4" ref="K48:K62">SUM(C48:J48)</f>
        <v>1224.0833333333333</v>
      </c>
      <c r="L48" s="2"/>
      <c r="M48" s="307"/>
    </row>
    <row r="49" spans="1:13" ht="11.25">
      <c r="A49" s="306">
        <f aca="true" t="shared" si="5" ref="A49:A62">A48+1</f>
        <v>2</v>
      </c>
      <c r="B49" s="4" t="s">
        <v>11</v>
      </c>
      <c r="C49" s="2">
        <v>320</v>
      </c>
      <c r="D49" s="2"/>
      <c r="E49" s="2">
        <v>290</v>
      </c>
      <c r="F49" s="2"/>
      <c r="G49" s="2"/>
      <c r="H49" s="2">
        <v>223.76666666666665</v>
      </c>
      <c r="I49" s="2"/>
      <c r="J49" s="2"/>
      <c r="K49" s="8">
        <f t="shared" si="4"/>
        <v>833.7666666666667</v>
      </c>
      <c r="L49" s="2">
        <f aca="true" t="shared" si="6" ref="L49:L59">K48-K49</f>
        <v>390.3166666666666</v>
      </c>
      <c r="M49" s="307">
        <f aca="true" t="shared" si="7" ref="M49:M59">$K$48-K49</f>
        <v>390.3166666666666</v>
      </c>
    </row>
    <row r="50" spans="1:13" ht="11.25">
      <c r="A50" s="306">
        <f t="shared" si="5"/>
        <v>3</v>
      </c>
      <c r="B50" s="13" t="s">
        <v>371</v>
      </c>
      <c r="C50" s="2"/>
      <c r="D50" s="2"/>
      <c r="E50" s="2"/>
      <c r="F50" s="2">
        <v>277.9166666666667</v>
      </c>
      <c r="G50" s="2"/>
      <c r="H50" s="2">
        <v>141.38333333333333</v>
      </c>
      <c r="I50" s="2">
        <v>289.5833333333333</v>
      </c>
      <c r="J50" s="2"/>
      <c r="K50" s="8">
        <f t="shared" si="4"/>
        <v>708.8833333333333</v>
      </c>
      <c r="L50" s="2">
        <f t="shared" si="6"/>
        <v>124.88333333333333</v>
      </c>
      <c r="M50" s="307">
        <f t="shared" si="7"/>
        <v>515.1999999999999</v>
      </c>
    </row>
    <row r="51" spans="1:13" ht="11.25">
      <c r="A51" s="306">
        <f t="shared" si="5"/>
        <v>4</v>
      </c>
      <c r="B51" s="15" t="s">
        <v>343</v>
      </c>
      <c r="C51" s="2"/>
      <c r="D51" s="2">
        <v>320</v>
      </c>
      <c r="E51" s="2"/>
      <c r="F51" s="2"/>
      <c r="G51" s="2"/>
      <c r="H51" s="2"/>
      <c r="I51" s="2"/>
      <c r="J51" s="2">
        <v>320</v>
      </c>
      <c r="K51" s="8">
        <f t="shared" si="4"/>
        <v>640</v>
      </c>
      <c r="L51" s="2">
        <f t="shared" si="6"/>
        <v>68.88333333333333</v>
      </c>
      <c r="M51" s="307">
        <f t="shared" si="7"/>
        <v>584.0833333333333</v>
      </c>
    </row>
    <row r="52" spans="1:13" ht="11.25">
      <c r="A52" s="306">
        <f t="shared" si="5"/>
        <v>5</v>
      </c>
      <c r="B52" s="16" t="s">
        <v>344</v>
      </c>
      <c r="C52" s="2"/>
      <c r="D52" s="2">
        <v>309.23333333333335</v>
      </c>
      <c r="E52" s="2"/>
      <c r="F52" s="4">
        <v>320</v>
      </c>
      <c r="G52" s="4"/>
      <c r="H52" s="4"/>
      <c r="I52" s="2"/>
      <c r="J52" s="2"/>
      <c r="K52" s="8">
        <f t="shared" si="4"/>
        <v>629.2333333333333</v>
      </c>
      <c r="L52" s="2">
        <f t="shared" si="6"/>
        <v>10.766666666666652</v>
      </c>
      <c r="M52" s="307">
        <f t="shared" si="7"/>
        <v>594.8499999999999</v>
      </c>
    </row>
    <row r="53" spans="1:13" ht="11.25">
      <c r="A53" s="306">
        <f t="shared" si="5"/>
        <v>6</v>
      </c>
      <c r="B53" s="3" t="s">
        <v>375</v>
      </c>
      <c r="C53" s="2"/>
      <c r="D53" s="2"/>
      <c r="E53" s="2"/>
      <c r="F53" s="2">
        <v>244.2</v>
      </c>
      <c r="G53" s="2"/>
      <c r="H53" s="2">
        <v>320</v>
      </c>
      <c r="I53" s="2"/>
      <c r="J53" s="2"/>
      <c r="K53" s="8">
        <f t="shared" si="4"/>
        <v>564.2</v>
      </c>
      <c r="L53" s="2">
        <f t="shared" si="6"/>
        <v>65.0333333333333</v>
      </c>
      <c r="M53" s="307">
        <f t="shared" si="7"/>
        <v>659.8833333333332</v>
      </c>
    </row>
    <row r="54" spans="1:13" ht="11.25">
      <c r="A54" s="306">
        <f t="shared" si="5"/>
        <v>7</v>
      </c>
      <c r="B54" s="16" t="s">
        <v>345</v>
      </c>
      <c r="C54" s="2"/>
      <c r="D54" s="2">
        <v>288.6333333333333</v>
      </c>
      <c r="E54" s="2"/>
      <c r="F54" s="2">
        <v>259.1166666666667</v>
      </c>
      <c r="G54" s="2"/>
      <c r="H54" s="2"/>
      <c r="I54" s="4"/>
      <c r="J54" s="2"/>
      <c r="K54" s="8">
        <f t="shared" si="4"/>
        <v>547.75</v>
      </c>
      <c r="L54" s="2">
        <f t="shared" si="6"/>
        <v>16.450000000000045</v>
      </c>
      <c r="M54" s="307">
        <f t="shared" si="7"/>
        <v>676.3333333333333</v>
      </c>
    </row>
    <row r="55" spans="1:13" ht="11.25">
      <c r="A55" s="306">
        <f t="shared" si="5"/>
        <v>8</v>
      </c>
      <c r="B55" s="4" t="s">
        <v>12</v>
      </c>
      <c r="C55" s="2">
        <v>306.0833333333333</v>
      </c>
      <c r="D55" s="4"/>
      <c r="E55" s="4"/>
      <c r="F55" s="2"/>
      <c r="G55" s="2"/>
      <c r="H55" s="2"/>
      <c r="I55" s="2">
        <v>216.13333333333344</v>
      </c>
      <c r="J55" s="2"/>
      <c r="K55" s="8">
        <f t="shared" si="4"/>
        <v>522.2166666666667</v>
      </c>
      <c r="L55" s="2">
        <f t="shared" si="6"/>
        <v>25.533333333333303</v>
      </c>
      <c r="M55" s="307">
        <f t="shared" si="7"/>
        <v>701.8666666666666</v>
      </c>
    </row>
    <row r="56" spans="1:13" ht="11.25">
      <c r="A56" s="306">
        <f t="shared" si="5"/>
        <v>9</v>
      </c>
      <c r="B56" s="15" t="s">
        <v>346</v>
      </c>
      <c r="C56" s="2"/>
      <c r="D56" s="2">
        <v>250.96666666666667</v>
      </c>
      <c r="E56" s="2"/>
      <c r="F56" s="2">
        <v>254.03333333333333</v>
      </c>
      <c r="G56" s="2"/>
      <c r="H56" s="2"/>
      <c r="I56" s="2"/>
      <c r="J56" s="2"/>
      <c r="K56" s="8">
        <f t="shared" si="4"/>
        <v>505</v>
      </c>
      <c r="L56" s="2">
        <f>K55-K56</f>
        <v>17.216666666666697</v>
      </c>
      <c r="M56" s="307">
        <f>$K$48-K56</f>
        <v>719.0833333333333</v>
      </c>
    </row>
    <row r="57" spans="1:13" ht="11.25">
      <c r="A57" s="306">
        <f t="shared" si="5"/>
        <v>10</v>
      </c>
      <c r="B57" s="31" t="s">
        <v>658</v>
      </c>
      <c r="C57" s="2"/>
      <c r="D57" s="2"/>
      <c r="E57" s="2"/>
      <c r="F57" s="2"/>
      <c r="G57" s="2"/>
      <c r="H57" s="2">
        <v>205.73333333333338</v>
      </c>
      <c r="I57" s="2">
        <v>196.45</v>
      </c>
      <c r="J57" s="2"/>
      <c r="K57" s="8">
        <f t="shared" si="4"/>
        <v>402.1833333333334</v>
      </c>
      <c r="L57" s="2">
        <f>K56-K57</f>
        <v>102.8166666666666</v>
      </c>
      <c r="M57" s="307">
        <f>$K$48-K57</f>
        <v>821.8999999999999</v>
      </c>
    </row>
    <row r="58" spans="1:13" ht="11.25">
      <c r="A58" s="306">
        <f t="shared" si="5"/>
        <v>11</v>
      </c>
      <c r="B58" s="31" t="s">
        <v>657</v>
      </c>
      <c r="C58" s="2"/>
      <c r="D58" s="2"/>
      <c r="E58" s="2"/>
      <c r="F58" s="2"/>
      <c r="G58" s="2"/>
      <c r="H58" s="2">
        <v>307.1833333333333</v>
      </c>
      <c r="I58" s="2"/>
      <c r="J58" s="2"/>
      <c r="K58" s="8">
        <f t="shared" si="4"/>
        <v>307.1833333333333</v>
      </c>
      <c r="L58" s="2">
        <f>K57-K58</f>
        <v>95.00000000000011</v>
      </c>
      <c r="M58" s="307">
        <f>$K$48-K58</f>
        <v>916.9</v>
      </c>
    </row>
    <row r="59" spans="1:13" ht="11.25">
      <c r="A59" s="306">
        <f t="shared" si="5"/>
        <v>12</v>
      </c>
      <c r="B59" s="31" t="s">
        <v>1034</v>
      </c>
      <c r="C59" s="2"/>
      <c r="D59" s="2"/>
      <c r="E59" s="2"/>
      <c r="F59" s="2"/>
      <c r="G59" s="2"/>
      <c r="H59" s="2"/>
      <c r="I59" s="2"/>
      <c r="J59" s="2">
        <v>295.28333333333336</v>
      </c>
      <c r="K59" s="8">
        <f t="shared" si="4"/>
        <v>295.28333333333336</v>
      </c>
      <c r="L59" s="2">
        <f t="shared" si="6"/>
        <v>11.89999999999992</v>
      </c>
      <c r="M59" s="307">
        <f t="shared" si="7"/>
        <v>928.8</v>
      </c>
    </row>
    <row r="60" spans="1:13" ht="11.25">
      <c r="A60" s="306">
        <f t="shared" si="5"/>
        <v>13</v>
      </c>
      <c r="B60" s="31" t="s">
        <v>104</v>
      </c>
      <c r="C60" s="2"/>
      <c r="D60" s="2"/>
      <c r="E60" s="2"/>
      <c r="F60" s="2"/>
      <c r="G60" s="2"/>
      <c r="H60" s="2"/>
      <c r="I60" s="2"/>
      <c r="J60" s="2">
        <v>265.9166666666667</v>
      </c>
      <c r="K60" s="8">
        <f t="shared" si="4"/>
        <v>265.9166666666667</v>
      </c>
      <c r="L60" s="2">
        <f>K59-K60</f>
        <v>29.366666666666674</v>
      </c>
      <c r="M60" s="307">
        <f>$K$48-K60</f>
        <v>958.1666666666665</v>
      </c>
    </row>
    <row r="61" spans="1:13" ht="11.25">
      <c r="A61" s="306">
        <f t="shared" si="5"/>
        <v>14</v>
      </c>
      <c r="B61" s="2" t="s">
        <v>14</v>
      </c>
      <c r="C61" s="2">
        <v>238.83333333333331</v>
      </c>
      <c r="D61" s="2"/>
      <c r="E61" s="2"/>
      <c r="F61" s="2"/>
      <c r="G61" s="2"/>
      <c r="H61" s="2"/>
      <c r="I61" s="2"/>
      <c r="J61" s="2"/>
      <c r="K61" s="8">
        <f t="shared" si="4"/>
        <v>238.83333333333331</v>
      </c>
      <c r="L61" s="2">
        <f>K60-K61</f>
        <v>27.08333333333337</v>
      </c>
      <c r="M61" s="307">
        <f>$K$48-K61</f>
        <v>985.25</v>
      </c>
    </row>
    <row r="62" spans="1:13" ht="11.25">
      <c r="A62" s="306">
        <f t="shared" si="5"/>
        <v>15</v>
      </c>
      <c r="B62" s="31" t="s">
        <v>103</v>
      </c>
      <c r="C62" s="2"/>
      <c r="D62" s="2"/>
      <c r="E62" s="2"/>
      <c r="F62" s="2"/>
      <c r="G62" s="2"/>
      <c r="H62" s="2"/>
      <c r="I62" s="2">
        <v>172.08333333333331</v>
      </c>
      <c r="J62" s="2"/>
      <c r="K62" s="8">
        <f t="shared" si="4"/>
        <v>172.08333333333331</v>
      </c>
      <c r="L62" s="2">
        <f>K61-K62</f>
        <v>66.75</v>
      </c>
      <c r="M62" s="307">
        <f>$K$48-K62</f>
        <v>1052</v>
      </c>
    </row>
    <row r="63" spans="1:13" ht="11.25">
      <c r="A63" s="306"/>
      <c r="B63" s="31"/>
      <c r="C63" s="2"/>
      <c r="D63" s="2"/>
      <c r="E63" s="2"/>
      <c r="F63" s="2"/>
      <c r="G63" s="2"/>
      <c r="H63" s="2"/>
      <c r="I63" s="2"/>
      <c r="J63" s="2"/>
      <c r="K63" s="8"/>
      <c r="L63" s="2"/>
      <c r="M63" s="307"/>
    </row>
    <row r="64" spans="1:13" ht="11.25">
      <c r="A64" s="470" t="s">
        <v>240</v>
      </c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2"/>
      <c r="M64" s="307"/>
    </row>
    <row r="65" spans="1:13" ht="11.25">
      <c r="A65" s="321">
        <v>1</v>
      </c>
      <c r="B65" s="4" t="s">
        <v>327</v>
      </c>
      <c r="C65" s="4">
        <v>296</v>
      </c>
      <c r="D65" s="4"/>
      <c r="E65" s="2">
        <v>257.6333333333333</v>
      </c>
      <c r="F65" s="4">
        <v>147.25</v>
      </c>
      <c r="G65" s="4">
        <v>232.3666666666667</v>
      </c>
      <c r="H65" s="4"/>
      <c r="I65" s="4">
        <v>280.98333333333335</v>
      </c>
      <c r="J65" s="4">
        <v>285.35</v>
      </c>
      <c r="K65" s="8">
        <f aca="true" t="shared" si="8" ref="K65:K96">SUM(C65:J65)</f>
        <v>1499.5833333333335</v>
      </c>
      <c r="L65" s="2"/>
      <c r="M65" s="307"/>
    </row>
    <row r="66" spans="1:13" ht="11.25">
      <c r="A66" s="321">
        <f>A65+1</f>
        <v>2</v>
      </c>
      <c r="B66" s="16" t="s">
        <v>17</v>
      </c>
      <c r="C66" s="4">
        <v>290.3333333333333</v>
      </c>
      <c r="D66" s="4">
        <v>289.78333333333336</v>
      </c>
      <c r="E66" s="4"/>
      <c r="F66" s="4">
        <v>280</v>
      </c>
      <c r="G66" s="4"/>
      <c r="H66" s="4">
        <v>296</v>
      </c>
      <c r="I66" s="4"/>
      <c r="J66" s="4">
        <v>296</v>
      </c>
      <c r="K66" s="8">
        <f t="shared" si="8"/>
        <v>1452.1166666666668</v>
      </c>
      <c r="L66" s="2">
        <f>K65-K66</f>
        <v>47.4666666666667</v>
      </c>
      <c r="M66" s="307">
        <f>$K$65-K66</f>
        <v>47.4666666666667</v>
      </c>
    </row>
    <row r="67" spans="1:13" ht="11.25">
      <c r="A67" s="321">
        <f aca="true" t="shared" si="9" ref="A67:A130">A66+1</f>
        <v>3</v>
      </c>
      <c r="B67" s="31" t="s">
        <v>450</v>
      </c>
      <c r="C67" s="4"/>
      <c r="D67" s="4">
        <v>210.1</v>
      </c>
      <c r="E67" s="2">
        <v>181.33333333333334</v>
      </c>
      <c r="F67" s="4">
        <v>154.7</v>
      </c>
      <c r="G67" s="4">
        <v>219.95</v>
      </c>
      <c r="H67" s="4">
        <v>238.16666666666666</v>
      </c>
      <c r="I67" s="4">
        <v>172.85</v>
      </c>
      <c r="J67" s="4">
        <v>220.43333333333334</v>
      </c>
      <c r="K67" s="8">
        <f t="shared" si="8"/>
        <v>1397.5333333333333</v>
      </c>
      <c r="L67" s="2">
        <f aca="true" t="shared" si="10" ref="L67:L130">K66-K67</f>
        <v>54.583333333333485</v>
      </c>
      <c r="M67" s="307">
        <f aca="true" t="shared" si="11" ref="M67:M130">$K$65-K67</f>
        <v>102.05000000000018</v>
      </c>
    </row>
    <row r="68" spans="1:13" ht="11.25">
      <c r="A68" s="321">
        <f t="shared" si="9"/>
        <v>4</v>
      </c>
      <c r="B68" s="4" t="s">
        <v>72</v>
      </c>
      <c r="C68" s="4">
        <v>80</v>
      </c>
      <c r="D68" s="4">
        <v>154.8</v>
      </c>
      <c r="E68" s="2">
        <v>139.45</v>
      </c>
      <c r="F68" s="4">
        <v>189.3</v>
      </c>
      <c r="G68" s="4">
        <v>247.78333333333333</v>
      </c>
      <c r="H68" s="4">
        <v>216.6</v>
      </c>
      <c r="I68" s="4">
        <v>244.93333333333334</v>
      </c>
      <c r="J68" s="4"/>
      <c r="K68" s="8">
        <f t="shared" si="8"/>
        <v>1272.8666666666666</v>
      </c>
      <c r="L68" s="2">
        <f t="shared" si="10"/>
        <v>124.66666666666674</v>
      </c>
      <c r="M68" s="307">
        <f t="shared" si="11"/>
        <v>226.71666666666692</v>
      </c>
    </row>
    <row r="69" spans="1:13" ht="11.25">
      <c r="A69" s="321">
        <f t="shared" si="9"/>
        <v>5</v>
      </c>
      <c r="B69" s="4" t="s">
        <v>35</v>
      </c>
      <c r="C69" s="4">
        <v>176.75</v>
      </c>
      <c r="D69" s="4"/>
      <c r="E69" s="4"/>
      <c r="F69" s="4"/>
      <c r="G69" s="4">
        <v>280</v>
      </c>
      <c r="H69" s="4"/>
      <c r="I69" s="4">
        <v>296</v>
      </c>
      <c r="J69" s="4">
        <v>240.16666666666663</v>
      </c>
      <c r="K69" s="8">
        <f t="shared" si="8"/>
        <v>992.9166666666666</v>
      </c>
      <c r="L69" s="2">
        <f t="shared" si="10"/>
        <v>279.94999999999993</v>
      </c>
      <c r="M69" s="307">
        <f t="shared" si="11"/>
        <v>506.66666666666686</v>
      </c>
    </row>
    <row r="70" spans="1:13" ht="11.25">
      <c r="A70" s="321">
        <f t="shared" si="9"/>
        <v>6</v>
      </c>
      <c r="B70" s="4" t="s">
        <v>23</v>
      </c>
      <c r="C70" s="4">
        <v>237.11666666666665</v>
      </c>
      <c r="D70" s="4"/>
      <c r="E70" s="2">
        <v>280</v>
      </c>
      <c r="F70" s="4">
        <v>180.28333333333333</v>
      </c>
      <c r="G70" s="4">
        <v>261.1</v>
      </c>
      <c r="H70" s="4"/>
      <c r="I70" s="4"/>
      <c r="J70" s="4"/>
      <c r="K70" s="8">
        <f t="shared" si="8"/>
        <v>958.5</v>
      </c>
      <c r="L70" s="2">
        <f t="shared" si="10"/>
        <v>34.41666666666663</v>
      </c>
      <c r="M70" s="307">
        <f t="shared" si="11"/>
        <v>541.0833333333335</v>
      </c>
    </row>
    <row r="71" spans="1:13" ht="11.25">
      <c r="A71" s="321">
        <f t="shared" si="9"/>
        <v>7</v>
      </c>
      <c r="B71" s="1" t="s">
        <v>332</v>
      </c>
      <c r="C71" s="4"/>
      <c r="D71" s="4"/>
      <c r="E71" s="4"/>
      <c r="F71" s="4">
        <v>80</v>
      </c>
      <c r="G71" s="4">
        <v>271.46666666666664</v>
      </c>
      <c r="H71" s="4"/>
      <c r="I71" s="4">
        <v>286.01666666666665</v>
      </c>
      <c r="J71" s="4">
        <v>270.1166666666667</v>
      </c>
      <c r="K71" s="8">
        <f t="shared" si="8"/>
        <v>907.6</v>
      </c>
      <c r="L71" s="2">
        <f t="shared" si="10"/>
        <v>50.89999999999998</v>
      </c>
      <c r="M71" s="307">
        <f t="shared" si="11"/>
        <v>591.9833333333335</v>
      </c>
    </row>
    <row r="72" spans="1:13" ht="11.25">
      <c r="A72" s="321">
        <f t="shared" si="9"/>
        <v>8</v>
      </c>
      <c r="B72" s="16" t="s">
        <v>359</v>
      </c>
      <c r="C72" s="4"/>
      <c r="D72" s="4">
        <v>117.6</v>
      </c>
      <c r="E72" s="2">
        <v>115.45</v>
      </c>
      <c r="F72" s="4">
        <v>107.41666666666666</v>
      </c>
      <c r="G72" s="4">
        <v>165.31666666666666</v>
      </c>
      <c r="H72" s="4"/>
      <c r="I72" s="4">
        <v>185.13333333333333</v>
      </c>
      <c r="J72" s="4">
        <v>177.48333333333335</v>
      </c>
      <c r="K72" s="8">
        <f t="shared" si="8"/>
        <v>868.4000000000001</v>
      </c>
      <c r="L72" s="2">
        <f t="shared" si="10"/>
        <v>39.19999999999993</v>
      </c>
      <c r="M72" s="307">
        <f t="shared" si="11"/>
        <v>631.1833333333334</v>
      </c>
    </row>
    <row r="73" spans="1:13" ht="11.25">
      <c r="A73" s="321">
        <f t="shared" si="9"/>
        <v>9</v>
      </c>
      <c r="B73" s="16" t="s">
        <v>39</v>
      </c>
      <c r="C73" s="4">
        <v>153.3333333333333</v>
      </c>
      <c r="D73" s="4">
        <v>135</v>
      </c>
      <c r="E73" s="2">
        <v>189.21666666666667</v>
      </c>
      <c r="F73" s="4"/>
      <c r="G73" s="4"/>
      <c r="H73" s="4">
        <v>256.6166666666667</v>
      </c>
      <c r="I73" s="4"/>
      <c r="J73" s="4"/>
      <c r="K73" s="8">
        <f t="shared" si="8"/>
        <v>734.1666666666666</v>
      </c>
      <c r="L73" s="2">
        <f t="shared" si="10"/>
        <v>134.23333333333346</v>
      </c>
      <c r="M73" s="307">
        <f t="shared" si="11"/>
        <v>765.4166666666669</v>
      </c>
    </row>
    <row r="74" spans="1:13" ht="11.25">
      <c r="A74" s="321">
        <f t="shared" si="9"/>
        <v>10</v>
      </c>
      <c r="B74" s="16" t="s">
        <v>52</v>
      </c>
      <c r="C74" s="4">
        <v>92.31666666666666</v>
      </c>
      <c r="D74" s="4">
        <v>92.8</v>
      </c>
      <c r="E74" s="2">
        <v>80.45</v>
      </c>
      <c r="F74" s="4">
        <v>221.38333333333333</v>
      </c>
      <c r="G74" s="4"/>
      <c r="H74" s="4">
        <v>216.06666666666666</v>
      </c>
      <c r="I74" s="4"/>
      <c r="J74" s="4"/>
      <c r="K74" s="8">
        <f t="shared" si="8"/>
        <v>703.0166666666667</v>
      </c>
      <c r="L74" s="2">
        <f t="shared" si="10"/>
        <v>31.149999999999977</v>
      </c>
      <c r="M74" s="307">
        <f t="shared" si="11"/>
        <v>796.5666666666668</v>
      </c>
    </row>
    <row r="75" spans="1:13" ht="11.25">
      <c r="A75" s="321">
        <f t="shared" si="9"/>
        <v>11</v>
      </c>
      <c r="B75" s="31" t="s">
        <v>660</v>
      </c>
      <c r="C75" s="4">
        <v>80</v>
      </c>
      <c r="D75" s="4">
        <v>129.9</v>
      </c>
      <c r="E75" s="4"/>
      <c r="F75" s="4"/>
      <c r="G75" s="4"/>
      <c r="H75" s="4">
        <v>211.26666666666668</v>
      </c>
      <c r="I75" s="4">
        <v>255.35</v>
      </c>
      <c r="J75" s="4"/>
      <c r="K75" s="8">
        <f t="shared" si="8"/>
        <v>676.5166666666667</v>
      </c>
      <c r="L75" s="2">
        <f t="shared" si="10"/>
        <v>26.5</v>
      </c>
      <c r="M75" s="307">
        <f t="shared" si="11"/>
        <v>823.0666666666668</v>
      </c>
    </row>
    <row r="76" spans="1:13" ht="11.25">
      <c r="A76" s="321">
        <f t="shared" si="9"/>
        <v>12</v>
      </c>
      <c r="B76" s="16" t="s">
        <v>21</v>
      </c>
      <c r="C76" s="4">
        <v>248.95</v>
      </c>
      <c r="D76" s="4">
        <v>296</v>
      </c>
      <c r="E76" s="4"/>
      <c r="F76" s="4"/>
      <c r="G76" s="4"/>
      <c r="H76" s="4"/>
      <c r="I76" s="4"/>
      <c r="J76" s="4"/>
      <c r="K76" s="8">
        <f t="shared" si="8"/>
        <v>544.95</v>
      </c>
      <c r="L76" s="2">
        <f t="shared" si="10"/>
        <v>131.5666666666666</v>
      </c>
      <c r="M76" s="307">
        <f t="shared" si="11"/>
        <v>954.6333333333334</v>
      </c>
    </row>
    <row r="77" spans="1:13" ht="11.25">
      <c r="A77" s="321">
        <f t="shared" si="9"/>
        <v>13</v>
      </c>
      <c r="B77" s="16" t="s">
        <v>351</v>
      </c>
      <c r="C77" s="4"/>
      <c r="D77" s="4">
        <v>240.9</v>
      </c>
      <c r="E77" s="2">
        <v>274.9</v>
      </c>
      <c r="F77" s="4"/>
      <c r="G77" s="4"/>
      <c r="H77" s="4"/>
      <c r="I77" s="4"/>
      <c r="J77" s="4"/>
      <c r="K77" s="8">
        <f t="shared" si="8"/>
        <v>515.8</v>
      </c>
      <c r="L77" s="2">
        <f t="shared" si="10"/>
        <v>29.15000000000009</v>
      </c>
      <c r="M77" s="307">
        <f t="shared" si="11"/>
        <v>983.7833333333335</v>
      </c>
    </row>
    <row r="78" spans="1:13" ht="11.25">
      <c r="A78" s="321">
        <f t="shared" si="9"/>
        <v>14</v>
      </c>
      <c r="B78" s="16" t="s">
        <v>455</v>
      </c>
      <c r="C78" s="2"/>
      <c r="D78" s="4"/>
      <c r="E78" s="2">
        <v>80</v>
      </c>
      <c r="F78" s="4"/>
      <c r="G78" s="4">
        <v>242.48333333333335</v>
      </c>
      <c r="H78" s="4"/>
      <c r="I78" s="4">
        <v>152.8</v>
      </c>
      <c r="J78" s="4"/>
      <c r="K78" s="8">
        <f t="shared" si="8"/>
        <v>475.28333333333336</v>
      </c>
      <c r="L78" s="2">
        <f t="shared" si="10"/>
        <v>40.516666666666595</v>
      </c>
      <c r="M78" s="307">
        <f t="shared" si="11"/>
        <v>1024.3000000000002</v>
      </c>
    </row>
    <row r="79" spans="1:13" ht="11.25">
      <c r="A79" s="321">
        <f t="shared" si="9"/>
        <v>15</v>
      </c>
      <c r="B79" s="1" t="s">
        <v>545</v>
      </c>
      <c r="C79" s="4"/>
      <c r="D79" s="4"/>
      <c r="E79" s="2"/>
      <c r="F79" s="4">
        <v>100.23333333333333</v>
      </c>
      <c r="G79" s="4">
        <v>80</v>
      </c>
      <c r="H79" s="4">
        <v>276.3</v>
      </c>
      <c r="I79" s="4"/>
      <c r="J79" s="4"/>
      <c r="K79" s="8">
        <f t="shared" si="8"/>
        <v>456.53333333333336</v>
      </c>
      <c r="L79" s="2">
        <f t="shared" si="10"/>
        <v>18.75</v>
      </c>
      <c r="M79" s="307">
        <f t="shared" si="11"/>
        <v>1043.0500000000002</v>
      </c>
    </row>
    <row r="80" spans="1:13" ht="11.25">
      <c r="A80" s="321">
        <f t="shared" si="9"/>
        <v>16</v>
      </c>
      <c r="B80" s="16" t="s">
        <v>354</v>
      </c>
      <c r="C80" s="4">
        <v>102</v>
      </c>
      <c r="D80" s="4">
        <v>187.9</v>
      </c>
      <c r="E80" s="4"/>
      <c r="F80" s="4"/>
      <c r="G80" s="4">
        <v>80</v>
      </c>
      <c r="H80" s="4">
        <v>83.23333333333333</v>
      </c>
      <c r="I80" s="4"/>
      <c r="J80" s="4"/>
      <c r="K80" s="8">
        <f t="shared" si="8"/>
        <v>453.1333333333333</v>
      </c>
      <c r="L80" s="2">
        <f t="shared" si="10"/>
        <v>3.400000000000034</v>
      </c>
      <c r="M80" s="307">
        <f t="shared" si="11"/>
        <v>1046.4500000000003</v>
      </c>
    </row>
    <row r="81" spans="1:13" ht="11.25">
      <c r="A81" s="321">
        <f t="shared" si="9"/>
        <v>17</v>
      </c>
      <c r="B81" s="16" t="s">
        <v>347</v>
      </c>
      <c r="C81" s="4"/>
      <c r="D81" s="4">
        <v>258.3</v>
      </c>
      <c r="E81" s="4"/>
      <c r="F81" s="4"/>
      <c r="G81" s="4"/>
      <c r="H81" s="4">
        <v>177.41666666666669</v>
      </c>
      <c r="I81" s="4"/>
      <c r="J81" s="4"/>
      <c r="K81" s="8">
        <f t="shared" si="8"/>
        <v>435.7166666666667</v>
      </c>
      <c r="L81" s="2">
        <f t="shared" si="10"/>
        <v>17.41666666666663</v>
      </c>
      <c r="M81" s="307">
        <f t="shared" si="11"/>
        <v>1063.8666666666668</v>
      </c>
    </row>
    <row r="82" spans="1:13" ht="11.25">
      <c r="A82" s="321">
        <f t="shared" si="9"/>
        <v>18</v>
      </c>
      <c r="B82" s="1" t="s">
        <v>543</v>
      </c>
      <c r="C82" s="4"/>
      <c r="D82" s="4"/>
      <c r="E82" s="2"/>
      <c r="F82" s="4">
        <v>187.96666666666673</v>
      </c>
      <c r="G82" s="4"/>
      <c r="H82" s="4">
        <v>245.76666666666665</v>
      </c>
      <c r="I82" s="4"/>
      <c r="J82" s="4"/>
      <c r="K82" s="8">
        <f t="shared" si="8"/>
        <v>433.73333333333335</v>
      </c>
      <c r="L82" s="2">
        <f t="shared" si="10"/>
        <v>1.9833333333333485</v>
      </c>
      <c r="M82" s="307">
        <f t="shared" si="11"/>
        <v>1065.8500000000001</v>
      </c>
    </row>
    <row r="83" spans="1:13" ht="11.25">
      <c r="A83" s="321">
        <f t="shared" si="9"/>
        <v>19</v>
      </c>
      <c r="B83" s="16" t="s">
        <v>363</v>
      </c>
      <c r="C83" s="4">
        <v>160.91666666666669</v>
      </c>
      <c r="D83" s="4">
        <v>99</v>
      </c>
      <c r="E83" s="4"/>
      <c r="F83" s="4">
        <v>158.13333333333333</v>
      </c>
      <c r="G83" s="4"/>
      <c r="H83" s="4"/>
      <c r="I83" s="4"/>
      <c r="J83" s="4"/>
      <c r="K83" s="8">
        <f t="shared" si="8"/>
        <v>418.05</v>
      </c>
      <c r="L83" s="2">
        <f t="shared" si="10"/>
        <v>15.683333333333337</v>
      </c>
      <c r="M83" s="307">
        <f t="shared" si="11"/>
        <v>1081.5333333333335</v>
      </c>
    </row>
    <row r="84" spans="1:13" ht="11.25">
      <c r="A84" s="321">
        <f t="shared" si="9"/>
        <v>20</v>
      </c>
      <c r="B84" s="16" t="s">
        <v>80</v>
      </c>
      <c r="C84" s="4">
        <v>80</v>
      </c>
      <c r="D84" s="4">
        <v>127.5</v>
      </c>
      <c r="E84" s="2">
        <v>204.8666666666667</v>
      </c>
      <c r="F84" s="4"/>
      <c r="G84" s="4"/>
      <c r="H84" s="4"/>
      <c r="I84" s="4"/>
      <c r="J84" s="4"/>
      <c r="K84" s="8">
        <f t="shared" si="8"/>
        <v>412.3666666666667</v>
      </c>
      <c r="L84" s="2">
        <f t="shared" si="10"/>
        <v>5.683333333333337</v>
      </c>
      <c r="M84" s="307">
        <f t="shared" si="11"/>
        <v>1087.2166666666667</v>
      </c>
    </row>
    <row r="85" spans="1:13" ht="11.25">
      <c r="A85" s="321">
        <f t="shared" si="9"/>
        <v>21</v>
      </c>
      <c r="B85" s="16" t="s">
        <v>66</v>
      </c>
      <c r="C85" s="4">
        <v>80</v>
      </c>
      <c r="D85" s="4">
        <v>80</v>
      </c>
      <c r="E85" s="4"/>
      <c r="F85" s="4"/>
      <c r="G85" s="4"/>
      <c r="H85" s="4"/>
      <c r="I85" s="4">
        <v>226.6833333333333</v>
      </c>
      <c r="J85" s="4"/>
      <c r="K85" s="8">
        <f t="shared" si="8"/>
        <v>386.6833333333333</v>
      </c>
      <c r="L85" s="2">
        <f t="shared" si="10"/>
        <v>25.683333333333394</v>
      </c>
      <c r="M85" s="307">
        <f t="shared" si="11"/>
        <v>1112.9</v>
      </c>
    </row>
    <row r="86" spans="1:13" ht="11.25">
      <c r="A86" s="321">
        <f t="shared" si="9"/>
        <v>22</v>
      </c>
      <c r="B86" s="1" t="s">
        <v>606</v>
      </c>
      <c r="C86" s="4"/>
      <c r="D86" s="4"/>
      <c r="E86" s="4"/>
      <c r="F86" s="4"/>
      <c r="G86" s="4">
        <v>110.9</v>
      </c>
      <c r="H86" s="4"/>
      <c r="I86" s="4">
        <v>135.1</v>
      </c>
      <c r="J86" s="4">
        <v>138.65</v>
      </c>
      <c r="K86" s="8">
        <f t="shared" si="8"/>
        <v>384.65</v>
      </c>
      <c r="L86" s="2">
        <f t="shared" si="10"/>
        <v>2.033333333333303</v>
      </c>
      <c r="M86" s="307">
        <f t="shared" si="11"/>
        <v>1114.9333333333334</v>
      </c>
    </row>
    <row r="87" spans="1:13" ht="11.25">
      <c r="A87" s="321">
        <f t="shared" si="9"/>
        <v>23</v>
      </c>
      <c r="B87" s="16" t="s">
        <v>366</v>
      </c>
      <c r="C87" s="4"/>
      <c r="D87" s="4">
        <v>80</v>
      </c>
      <c r="E87" s="4"/>
      <c r="F87" s="4"/>
      <c r="G87" s="4"/>
      <c r="H87" s="4">
        <v>96</v>
      </c>
      <c r="I87" s="4"/>
      <c r="J87" s="4">
        <v>170</v>
      </c>
      <c r="K87" s="8">
        <f t="shared" si="8"/>
        <v>346</v>
      </c>
      <c r="L87" s="2">
        <f t="shared" si="10"/>
        <v>38.64999999999998</v>
      </c>
      <c r="M87" s="307">
        <f t="shared" si="11"/>
        <v>1153.5833333333335</v>
      </c>
    </row>
    <row r="88" spans="1:13" ht="11.25">
      <c r="A88" s="321">
        <f t="shared" si="9"/>
        <v>24</v>
      </c>
      <c r="B88" s="1" t="s">
        <v>273</v>
      </c>
      <c r="C88" s="4"/>
      <c r="D88" s="4"/>
      <c r="E88" s="4"/>
      <c r="F88" s="4"/>
      <c r="G88" s="4">
        <v>192.98333333333338</v>
      </c>
      <c r="H88" s="4"/>
      <c r="I88" s="4">
        <v>147.76666666666662</v>
      </c>
      <c r="J88" s="4"/>
      <c r="K88" s="8">
        <f t="shared" si="8"/>
        <v>340.75</v>
      </c>
      <c r="L88" s="2">
        <f t="shared" si="10"/>
        <v>5.25</v>
      </c>
      <c r="M88" s="307">
        <f t="shared" si="11"/>
        <v>1158.8333333333335</v>
      </c>
    </row>
    <row r="89" spans="1:13" ht="11.25">
      <c r="A89" s="321">
        <f t="shared" si="9"/>
        <v>25</v>
      </c>
      <c r="B89" s="4" t="s">
        <v>85</v>
      </c>
      <c r="C89" s="4">
        <v>80</v>
      </c>
      <c r="D89" s="4"/>
      <c r="E89" s="4"/>
      <c r="F89" s="4">
        <v>80</v>
      </c>
      <c r="G89" s="4"/>
      <c r="H89" s="4">
        <v>159.68333333333334</v>
      </c>
      <c r="I89" s="4"/>
      <c r="J89" s="4"/>
      <c r="K89" s="8">
        <f t="shared" si="8"/>
        <v>319.68333333333334</v>
      </c>
      <c r="L89" s="2">
        <f t="shared" si="10"/>
        <v>21.066666666666663</v>
      </c>
      <c r="M89" s="307">
        <f t="shared" si="11"/>
        <v>1179.9</v>
      </c>
    </row>
    <row r="90" spans="1:13" ht="11.25">
      <c r="A90" s="321">
        <f aca="true" t="shared" si="12" ref="A90:A97">A89+1</f>
        <v>26</v>
      </c>
      <c r="B90" s="31" t="s">
        <v>662</v>
      </c>
      <c r="C90" s="4"/>
      <c r="D90" s="4"/>
      <c r="E90" s="4"/>
      <c r="F90" s="4"/>
      <c r="G90" s="4"/>
      <c r="H90" s="4">
        <v>149.23333333333338</v>
      </c>
      <c r="I90" s="4">
        <v>166.85</v>
      </c>
      <c r="J90" s="4"/>
      <c r="K90" s="8">
        <f t="shared" si="8"/>
        <v>316.08333333333337</v>
      </c>
      <c r="L90" s="2">
        <f aca="true" t="shared" si="13" ref="L90:L97">K89-K90</f>
        <v>3.599999999999966</v>
      </c>
      <c r="M90" s="307">
        <f aca="true" t="shared" si="14" ref="M90:M97">$K$65-K90</f>
        <v>1183.5</v>
      </c>
    </row>
    <row r="91" spans="1:13" ht="11.25">
      <c r="A91" s="321">
        <f t="shared" si="12"/>
        <v>27</v>
      </c>
      <c r="B91" s="16" t="s">
        <v>364</v>
      </c>
      <c r="C91" s="4"/>
      <c r="D91" s="4">
        <v>86.7</v>
      </c>
      <c r="E91" s="4"/>
      <c r="F91" s="4"/>
      <c r="G91" s="4">
        <v>213.8333333333334</v>
      </c>
      <c r="H91" s="4"/>
      <c r="I91" s="4"/>
      <c r="J91" s="4"/>
      <c r="K91" s="8">
        <f t="shared" si="8"/>
        <v>300.5333333333334</v>
      </c>
      <c r="L91" s="2">
        <f t="shared" si="13"/>
        <v>15.549999999999955</v>
      </c>
      <c r="M91" s="307">
        <f t="shared" si="14"/>
        <v>1199.0500000000002</v>
      </c>
    </row>
    <row r="92" spans="1:13" ht="11.25">
      <c r="A92" s="321">
        <f t="shared" si="12"/>
        <v>28</v>
      </c>
      <c r="B92" s="1" t="s">
        <v>119</v>
      </c>
      <c r="C92" s="4"/>
      <c r="D92" s="4"/>
      <c r="E92" s="2"/>
      <c r="F92" s="4">
        <v>80</v>
      </c>
      <c r="G92" s="4"/>
      <c r="H92" s="4"/>
      <c r="I92" s="4">
        <v>207.26666666666665</v>
      </c>
      <c r="J92" s="4"/>
      <c r="K92" s="8">
        <f t="shared" si="8"/>
        <v>287.26666666666665</v>
      </c>
      <c r="L92" s="2">
        <f t="shared" si="13"/>
        <v>13.266666666666765</v>
      </c>
      <c r="M92" s="307">
        <f t="shared" si="14"/>
        <v>1212.3166666666668</v>
      </c>
    </row>
    <row r="93" spans="1:13" ht="11.25">
      <c r="A93" s="321">
        <f t="shared" si="12"/>
        <v>29</v>
      </c>
      <c r="B93" s="1" t="s">
        <v>489</v>
      </c>
      <c r="C93" s="4"/>
      <c r="D93" s="4"/>
      <c r="E93" s="4"/>
      <c r="F93" s="4"/>
      <c r="G93" s="4">
        <v>153.35</v>
      </c>
      <c r="H93" s="4"/>
      <c r="I93" s="4"/>
      <c r="J93" s="4">
        <v>133.63333333333333</v>
      </c>
      <c r="K93" s="8">
        <f t="shared" si="8"/>
        <v>286.98333333333335</v>
      </c>
      <c r="L93" s="2">
        <f t="shared" si="13"/>
        <v>0.283333333333303</v>
      </c>
      <c r="M93" s="307">
        <f t="shared" si="14"/>
        <v>1212.6000000000001</v>
      </c>
    </row>
    <row r="94" spans="1:13" ht="11.25">
      <c r="A94" s="321">
        <f t="shared" si="12"/>
        <v>30</v>
      </c>
      <c r="B94" s="16" t="s">
        <v>608</v>
      </c>
      <c r="C94" s="2"/>
      <c r="D94" s="4">
        <v>80</v>
      </c>
      <c r="E94" s="2">
        <v>121.11666666666667</v>
      </c>
      <c r="F94" s="4"/>
      <c r="G94" s="4">
        <v>81.1</v>
      </c>
      <c r="H94" s="4"/>
      <c r="I94" s="4"/>
      <c r="J94" s="4"/>
      <c r="K94" s="8">
        <f t="shared" si="8"/>
        <v>282.2166666666667</v>
      </c>
      <c r="L94" s="2">
        <f t="shared" si="13"/>
        <v>4.7666666666666515</v>
      </c>
      <c r="M94" s="307">
        <f t="shared" si="14"/>
        <v>1217.3666666666668</v>
      </c>
    </row>
    <row r="95" spans="1:13" ht="11.25">
      <c r="A95" s="321">
        <f t="shared" si="12"/>
        <v>31</v>
      </c>
      <c r="B95" s="16" t="s">
        <v>87</v>
      </c>
      <c r="C95" s="4">
        <v>80</v>
      </c>
      <c r="D95" s="4">
        <v>198</v>
      </c>
      <c r="E95" s="4"/>
      <c r="F95" s="4"/>
      <c r="G95" s="4"/>
      <c r="H95" s="4"/>
      <c r="I95" s="4"/>
      <c r="J95" s="4"/>
      <c r="K95" s="8">
        <f t="shared" si="8"/>
        <v>278</v>
      </c>
      <c r="L95" s="2">
        <f t="shared" si="13"/>
        <v>4.216666666666697</v>
      </c>
      <c r="M95" s="307">
        <f t="shared" si="14"/>
        <v>1221.5833333333335</v>
      </c>
    </row>
    <row r="96" spans="1:13" ht="11.25">
      <c r="A96" s="321">
        <f t="shared" si="12"/>
        <v>32</v>
      </c>
      <c r="B96" s="31" t="s">
        <v>5</v>
      </c>
      <c r="C96" s="4"/>
      <c r="D96" s="4"/>
      <c r="E96" s="2"/>
      <c r="F96" s="4"/>
      <c r="G96" s="4"/>
      <c r="H96" s="4"/>
      <c r="I96" s="4">
        <v>275.9</v>
      </c>
      <c r="J96" s="4"/>
      <c r="K96" s="8">
        <f t="shared" si="8"/>
        <v>275.9</v>
      </c>
      <c r="L96" s="2">
        <f t="shared" si="13"/>
        <v>2.1000000000000227</v>
      </c>
      <c r="M96" s="307">
        <f t="shared" si="14"/>
        <v>1223.6833333333334</v>
      </c>
    </row>
    <row r="97" spans="1:13" ht="11.25">
      <c r="A97" s="321">
        <f t="shared" si="12"/>
        <v>33</v>
      </c>
      <c r="B97" s="4" t="s">
        <v>19</v>
      </c>
      <c r="C97" s="4">
        <v>273.4166666666667</v>
      </c>
      <c r="D97" s="4"/>
      <c r="E97" s="4"/>
      <c r="F97" s="4"/>
      <c r="G97" s="4"/>
      <c r="H97" s="4"/>
      <c r="I97" s="4"/>
      <c r="J97" s="4"/>
      <c r="K97" s="8">
        <f aca="true" t="shared" si="15" ref="K97:K128">SUM(C97:J97)</f>
        <v>273.4166666666667</v>
      </c>
      <c r="L97" s="2">
        <f t="shared" si="13"/>
        <v>2.4833333333332916</v>
      </c>
      <c r="M97" s="307">
        <f t="shared" si="14"/>
        <v>1226.1666666666667</v>
      </c>
    </row>
    <row r="98" spans="1:13" ht="11.25">
      <c r="A98" s="321">
        <f t="shared" si="9"/>
        <v>34</v>
      </c>
      <c r="B98" s="31" t="s">
        <v>659</v>
      </c>
      <c r="C98" s="4"/>
      <c r="D98" s="4"/>
      <c r="E98" s="4"/>
      <c r="F98" s="4"/>
      <c r="G98" s="4"/>
      <c r="H98" s="4">
        <v>268.45</v>
      </c>
      <c r="I98" s="4"/>
      <c r="J98" s="4"/>
      <c r="K98" s="8">
        <f t="shared" si="15"/>
        <v>268.45</v>
      </c>
      <c r="L98" s="2">
        <f t="shared" si="10"/>
        <v>4.966666666666697</v>
      </c>
      <c r="M98" s="307">
        <f t="shared" si="11"/>
        <v>1231.1333333333334</v>
      </c>
    </row>
    <row r="99" spans="1:13" ht="11.25">
      <c r="A99" s="321">
        <f t="shared" si="9"/>
        <v>35</v>
      </c>
      <c r="B99" s="4" t="s">
        <v>47</v>
      </c>
      <c r="C99" s="4">
        <v>114.63333333333338</v>
      </c>
      <c r="D99" s="4"/>
      <c r="E99" s="4"/>
      <c r="F99" s="4"/>
      <c r="G99" s="4">
        <v>141.91666666666669</v>
      </c>
      <c r="H99" s="4"/>
      <c r="I99" s="4"/>
      <c r="J99" s="4"/>
      <c r="K99" s="8">
        <f t="shared" si="15"/>
        <v>256.55000000000007</v>
      </c>
      <c r="L99" s="2">
        <f t="shared" si="10"/>
        <v>11.89999999999992</v>
      </c>
      <c r="M99" s="307">
        <f t="shared" si="11"/>
        <v>1243.0333333333333</v>
      </c>
    </row>
    <row r="100" spans="1:13" ht="11.25">
      <c r="A100" s="321">
        <f t="shared" si="9"/>
        <v>36</v>
      </c>
      <c r="B100" s="4" t="s">
        <v>68</v>
      </c>
      <c r="C100" s="4">
        <v>96</v>
      </c>
      <c r="D100" s="4"/>
      <c r="E100" s="2">
        <v>80</v>
      </c>
      <c r="F100" s="4"/>
      <c r="G100" s="4">
        <v>80</v>
      </c>
      <c r="H100" s="4"/>
      <c r="I100" s="4"/>
      <c r="J100" s="4"/>
      <c r="K100" s="8">
        <f t="shared" si="15"/>
        <v>256</v>
      </c>
      <c r="L100" s="2">
        <f t="shared" si="10"/>
        <v>0.5500000000000682</v>
      </c>
      <c r="M100" s="307">
        <f t="shared" si="11"/>
        <v>1243.5833333333335</v>
      </c>
    </row>
    <row r="101" spans="1:13" ht="11.25">
      <c r="A101" s="321">
        <f t="shared" si="9"/>
        <v>37</v>
      </c>
      <c r="B101" s="16" t="s">
        <v>267</v>
      </c>
      <c r="C101" s="4">
        <v>80</v>
      </c>
      <c r="D101" s="4">
        <v>80</v>
      </c>
      <c r="E101" s="4"/>
      <c r="F101" s="4">
        <v>96</v>
      </c>
      <c r="G101" s="4"/>
      <c r="H101" s="4"/>
      <c r="I101" s="4"/>
      <c r="J101" s="4"/>
      <c r="K101" s="8">
        <f t="shared" si="15"/>
        <v>256</v>
      </c>
      <c r="L101" s="2">
        <f t="shared" si="10"/>
        <v>0</v>
      </c>
      <c r="M101" s="307">
        <f t="shared" si="11"/>
        <v>1243.5833333333335</v>
      </c>
    </row>
    <row r="102" spans="1:13" ht="11.25">
      <c r="A102" s="321">
        <f t="shared" si="9"/>
        <v>38</v>
      </c>
      <c r="B102" s="4" t="s">
        <v>1043</v>
      </c>
      <c r="C102" s="4">
        <v>80</v>
      </c>
      <c r="D102" s="4"/>
      <c r="E102" s="4"/>
      <c r="F102" s="4"/>
      <c r="G102" s="4"/>
      <c r="H102" s="4">
        <v>80</v>
      </c>
      <c r="I102" s="4"/>
      <c r="J102" s="4">
        <v>96</v>
      </c>
      <c r="K102" s="8">
        <f t="shared" si="15"/>
        <v>256</v>
      </c>
      <c r="L102" s="2">
        <f t="shared" si="10"/>
        <v>0</v>
      </c>
      <c r="M102" s="307">
        <f t="shared" si="11"/>
        <v>1243.5833333333335</v>
      </c>
    </row>
    <row r="103" spans="1:13" ht="11.25">
      <c r="A103" s="321">
        <f t="shared" si="9"/>
        <v>39</v>
      </c>
      <c r="B103" s="31" t="s">
        <v>616</v>
      </c>
      <c r="C103" s="4"/>
      <c r="D103" s="4"/>
      <c r="E103" s="2"/>
      <c r="F103" s="4"/>
      <c r="G103" s="4"/>
      <c r="H103" s="4"/>
      <c r="I103" s="4">
        <v>251.26666666666668</v>
      </c>
      <c r="J103" s="4"/>
      <c r="K103" s="8">
        <f t="shared" si="15"/>
        <v>251.26666666666668</v>
      </c>
      <c r="L103" s="2">
        <f t="shared" si="10"/>
        <v>4.73333333333332</v>
      </c>
      <c r="M103" s="307">
        <f t="shared" si="11"/>
        <v>1248.3166666666668</v>
      </c>
    </row>
    <row r="104" spans="1:13" ht="11.25">
      <c r="A104" s="321">
        <f t="shared" si="9"/>
        <v>40</v>
      </c>
      <c r="B104" s="16" t="s">
        <v>349</v>
      </c>
      <c r="C104" s="4"/>
      <c r="D104" s="4">
        <v>249.6</v>
      </c>
      <c r="E104" s="4"/>
      <c r="F104" s="4"/>
      <c r="G104" s="4"/>
      <c r="H104" s="4"/>
      <c r="I104" s="4"/>
      <c r="J104" s="4"/>
      <c r="K104" s="8">
        <f t="shared" si="15"/>
        <v>249.6</v>
      </c>
      <c r="L104" s="2">
        <f t="shared" si="10"/>
        <v>1.6666666666666856</v>
      </c>
      <c r="M104" s="307">
        <f t="shared" si="11"/>
        <v>1249.9833333333336</v>
      </c>
    </row>
    <row r="105" spans="1:13" ht="11.25">
      <c r="A105" s="321">
        <f t="shared" si="9"/>
        <v>41</v>
      </c>
      <c r="B105" s="1" t="s">
        <v>603</v>
      </c>
      <c r="C105" s="4"/>
      <c r="D105" s="4"/>
      <c r="E105" s="4"/>
      <c r="F105" s="4"/>
      <c r="G105" s="4">
        <v>134.93333333333334</v>
      </c>
      <c r="H105" s="2">
        <v>112.93333333333334</v>
      </c>
      <c r="I105" s="4"/>
      <c r="J105" s="4"/>
      <c r="K105" s="8">
        <f t="shared" si="15"/>
        <v>247.86666666666667</v>
      </c>
      <c r="L105" s="2">
        <f t="shared" si="10"/>
        <v>1.73333333333332</v>
      </c>
      <c r="M105" s="307">
        <f t="shared" si="11"/>
        <v>1251.7166666666667</v>
      </c>
    </row>
    <row r="106" spans="1:13" ht="11.25">
      <c r="A106" s="321">
        <f t="shared" si="9"/>
        <v>42</v>
      </c>
      <c r="B106" s="1" t="s">
        <v>149</v>
      </c>
      <c r="C106" s="4"/>
      <c r="D106" s="4"/>
      <c r="E106" s="2"/>
      <c r="F106" s="4">
        <v>80</v>
      </c>
      <c r="G106" s="4"/>
      <c r="H106" s="4"/>
      <c r="I106" s="4">
        <v>80</v>
      </c>
      <c r="J106" s="4">
        <v>80</v>
      </c>
      <c r="K106" s="8">
        <f t="shared" si="15"/>
        <v>240</v>
      </c>
      <c r="L106" s="2">
        <f t="shared" si="10"/>
        <v>7.866666666666674</v>
      </c>
      <c r="M106" s="307">
        <f t="shared" si="11"/>
        <v>1259.5833333333335</v>
      </c>
    </row>
    <row r="107" spans="1:13" ht="11.25">
      <c r="A107" s="321">
        <f t="shared" si="9"/>
        <v>43</v>
      </c>
      <c r="B107" s="4" t="s">
        <v>54</v>
      </c>
      <c r="C107" s="4">
        <v>82.33333333333334</v>
      </c>
      <c r="D107" s="4"/>
      <c r="E107" s="4"/>
      <c r="F107" s="4"/>
      <c r="G107" s="4"/>
      <c r="H107" s="4"/>
      <c r="I107" s="4"/>
      <c r="J107" s="4">
        <v>156.1</v>
      </c>
      <c r="K107" s="8">
        <f t="shared" si="15"/>
        <v>238.43333333333334</v>
      </c>
      <c r="L107" s="2">
        <f t="shared" si="10"/>
        <v>1.5666666666666629</v>
      </c>
      <c r="M107" s="307">
        <f t="shared" si="11"/>
        <v>1261.15</v>
      </c>
    </row>
    <row r="108" spans="1:13" ht="11.25">
      <c r="A108" s="321">
        <f t="shared" si="9"/>
        <v>44</v>
      </c>
      <c r="B108" s="1" t="s">
        <v>542</v>
      </c>
      <c r="C108" s="4"/>
      <c r="D108" s="4"/>
      <c r="E108" s="2"/>
      <c r="F108" s="4">
        <v>235.91666666666666</v>
      </c>
      <c r="G108" s="4"/>
      <c r="H108" s="4"/>
      <c r="I108" s="4"/>
      <c r="J108" s="4"/>
      <c r="K108" s="8">
        <f t="shared" si="15"/>
        <v>235.91666666666666</v>
      </c>
      <c r="L108" s="2">
        <f t="shared" si="10"/>
        <v>2.51666666666668</v>
      </c>
      <c r="M108" s="307">
        <f t="shared" si="11"/>
        <v>1263.6666666666667</v>
      </c>
    </row>
    <row r="109" spans="1:13" ht="11.25">
      <c r="A109" s="321">
        <f t="shared" si="9"/>
        <v>45</v>
      </c>
      <c r="B109" s="16" t="s">
        <v>367</v>
      </c>
      <c r="C109" s="4"/>
      <c r="D109" s="4">
        <v>80</v>
      </c>
      <c r="E109" s="2">
        <v>153.53333333333333</v>
      </c>
      <c r="F109" s="4"/>
      <c r="G109" s="4"/>
      <c r="H109" s="4"/>
      <c r="I109" s="4"/>
      <c r="J109" s="4"/>
      <c r="K109" s="8">
        <f t="shared" si="15"/>
        <v>233.53333333333333</v>
      </c>
      <c r="L109" s="2">
        <f t="shared" si="10"/>
        <v>2.3833333333333258</v>
      </c>
      <c r="M109" s="307">
        <f t="shared" si="11"/>
        <v>1266.0500000000002</v>
      </c>
    </row>
    <row r="110" spans="1:13" ht="11.25">
      <c r="A110" s="321">
        <f t="shared" si="9"/>
        <v>46</v>
      </c>
      <c r="B110" s="4" t="s">
        <v>25</v>
      </c>
      <c r="C110" s="4">
        <v>233.1</v>
      </c>
      <c r="D110" s="4"/>
      <c r="E110" s="4"/>
      <c r="F110" s="4"/>
      <c r="G110" s="4"/>
      <c r="H110" s="4"/>
      <c r="I110" s="4"/>
      <c r="J110" s="4"/>
      <c r="K110" s="8">
        <f t="shared" si="15"/>
        <v>233.1</v>
      </c>
      <c r="L110" s="2">
        <f t="shared" si="10"/>
        <v>0.4333333333333371</v>
      </c>
      <c r="M110" s="307">
        <f t="shared" si="11"/>
        <v>1266.4833333333336</v>
      </c>
    </row>
    <row r="111" spans="1:13" ht="11.25">
      <c r="A111" s="321">
        <f t="shared" si="9"/>
        <v>47</v>
      </c>
      <c r="B111" s="1" t="s">
        <v>541</v>
      </c>
      <c r="C111" s="4"/>
      <c r="D111" s="4"/>
      <c r="E111" s="2"/>
      <c r="F111" s="4">
        <v>227.95</v>
      </c>
      <c r="G111" s="4"/>
      <c r="H111" s="4"/>
      <c r="I111" s="4"/>
      <c r="J111" s="4"/>
      <c r="K111" s="8">
        <f t="shared" si="15"/>
        <v>227.95</v>
      </c>
      <c r="L111" s="2">
        <f t="shared" si="10"/>
        <v>5.150000000000006</v>
      </c>
      <c r="M111" s="307">
        <f t="shared" si="11"/>
        <v>1271.6333333333334</v>
      </c>
    </row>
    <row r="112" spans="1:13" ht="11.25">
      <c r="A112" s="321">
        <f t="shared" si="9"/>
        <v>48</v>
      </c>
      <c r="B112" s="31" t="s">
        <v>477</v>
      </c>
      <c r="C112" s="4"/>
      <c r="D112" s="4"/>
      <c r="E112" s="2"/>
      <c r="F112" s="4"/>
      <c r="G112" s="4"/>
      <c r="H112" s="4"/>
      <c r="I112" s="4">
        <v>225.1</v>
      </c>
      <c r="J112" s="4"/>
      <c r="K112" s="8">
        <f t="shared" si="15"/>
        <v>225.1</v>
      </c>
      <c r="L112" s="2">
        <f t="shared" si="10"/>
        <v>2.8499999999999943</v>
      </c>
      <c r="M112" s="307">
        <f t="shared" si="11"/>
        <v>1274.4833333333336</v>
      </c>
    </row>
    <row r="113" spans="1:13" ht="11.25">
      <c r="A113" s="321">
        <f t="shared" si="9"/>
        <v>49</v>
      </c>
      <c r="B113" s="4" t="s">
        <v>29</v>
      </c>
      <c r="C113" s="4">
        <v>221.98333333333338</v>
      </c>
      <c r="D113" s="4"/>
      <c r="E113" s="4"/>
      <c r="F113" s="4"/>
      <c r="G113" s="4"/>
      <c r="H113" s="4"/>
      <c r="I113" s="4"/>
      <c r="J113" s="4"/>
      <c r="K113" s="8">
        <f t="shared" si="15"/>
        <v>221.98333333333338</v>
      </c>
      <c r="L113" s="2">
        <f t="shared" si="10"/>
        <v>3.1166666666666174</v>
      </c>
      <c r="M113" s="307">
        <f t="shared" si="11"/>
        <v>1277.6000000000001</v>
      </c>
    </row>
    <row r="114" spans="1:13" ht="11.25">
      <c r="A114" s="321">
        <f t="shared" si="9"/>
        <v>50</v>
      </c>
      <c r="B114" s="16" t="s">
        <v>353</v>
      </c>
      <c r="C114" s="4"/>
      <c r="D114" s="4">
        <v>219.3</v>
      </c>
      <c r="E114" s="4"/>
      <c r="F114" s="4"/>
      <c r="G114" s="4"/>
      <c r="H114" s="4"/>
      <c r="I114" s="4"/>
      <c r="J114" s="4"/>
      <c r="K114" s="8">
        <f t="shared" si="15"/>
        <v>219.3</v>
      </c>
      <c r="L114" s="2">
        <f t="shared" si="10"/>
        <v>2.6833333333333655</v>
      </c>
      <c r="M114" s="307">
        <f t="shared" si="11"/>
        <v>1280.2833333333335</v>
      </c>
    </row>
    <row r="115" spans="1:13" ht="11.25">
      <c r="A115" s="321">
        <f t="shared" si="9"/>
        <v>51</v>
      </c>
      <c r="B115" s="16" t="s">
        <v>276</v>
      </c>
      <c r="C115" s="4"/>
      <c r="D115" s="4">
        <v>80</v>
      </c>
      <c r="E115" s="2">
        <v>132.21666666666667</v>
      </c>
      <c r="F115" s="4"/>
      <c r="G115" s="4"/>
      <c r="H115" s="4"/>
      <c r="I115" s="4"/>
      <c r="J115" s="4"/>
      <c r="K115" s="8">
        <f t="shared" si="15"/>
        <v>212.21666666666667</v>
      </c>
      <c r="L115" s="2">
        <f t="shared" si="10"/>
        <v>7.083333333333343</v>
      </c>
      <c r="M115" s="307">
        <f t="shared" si="11"/>
        <v>1287.3666666666668</v>
      </c>
    </row>
    <row r="116" spans="1:13" ht="11.25">
      <c r="A116" s="321">
        <f t="shared" si="9"/>
        <v>52</v>
      </c>
      <c r="B116" s="4" t="s">
        <v>27</v>
      </c>
      <c r="C116" s="4">
        <v>211.5</v>
      </c>
      <c r="D116" s="4"/>
      <c r="E116" s="4"/>
      <c r="F116" s="4"/>
      <c r="G116" s="4"/>
      <c r="H116" s="4"/>
      <c r="I116" s="4"/>
      <c r="J116" s="4"/>
      <c r="K116" s="8">
        <f t="shared" si="15"/>
        <v>211.5</v>
      </c>
      <c r="L116" s="2">
        <f t="shared" si="10"/>
        <v>0.7166666666666686</v>
      </c>
      <c r="M116" s="307">
        <f t="shared" si="11"/>
        <v>1288.0833333333335</v>
      </c>
    </row>
    <row r="117" spans="1:13" ht="11.25">
      <c r="A117" s="321">
        <f t="shared" si="9"/>
        <v>53</v>
      </c>
      <c r="B117" s="16" t="s">
        <v>120</v>
      </c>
      <c r="C117" s="4"/>
      <c r="D117" s="4">
        <v>80</v>
      </c>
      <c r="E117" s="2">
        <v>127.15</v>
      </c>
      <c r="F117" s="4"/>
      <c r="G117" s="4"/>
      <c r="H117" s="4"/>
      <c r="I117" s="4"/>
      <c r="J117" s="4"/>
      <c r="K117" s="8">
        <f t="shared" si="15"/>
        <v>207.15</v>
      </c>
      <c r="L117" s="2">
        <f t="shared" si="10"/>
        <v>4.349999999999994</v>
      </c>
      <c r="M117" s="307">
        <f t="shared" si="11"/>
        <v>1292.4333333333334</v>
      </c>
    </row>
    <row r="118" spans="1:13" ht="11.25">
      <c r="A118" s="321">
        <f t="shared" si="9"/>
        <v>54</v>
      </c>
      <c r="B118" s="31" t="s">
        <v>661</v>
      </c>
      <c r="C118" s="4"/>
      <c r="D118" s="4"/>
      <c r="E118" s="4"/>
      <c r="F118" s="4"/>
      <c r="G118" s="4"/>
      <c r="H118" s="4">
        <v>206.06666666666666</v>
      </c>
      <c r="I118" s="4"/>
      <c r="J118" s="4"/>
      <c r="K118" s="8">
        <f t="shared" si="15"/>
        <v>206.06666666666666</v>
      </c>
      <c r="L118" s="2">
        <f t="shared" si="10"/>
        <v>1.0833333333333428</v>
      </c>
      <c r="M118" s="307">
        <f t="shared" si="11"/>
        <v>1293.5166666666669</v>
      </c>
    </row>
    <row r="119" spans="1:13" ht="11.25">
      <c r="A119" s="321">
        <f t="shared" si="9"/>
        <v>55</v>
      </c>
      <c r="B119" s="4" t="s">
        <v>31</v>
      </c>
      <c r="C119" s="4">
        <v>205.83333333333331</v>
      </c>
      <c r="D119" s="4"/>
      <c r="E119" s="4"/>
      <c r="F119" s="4"/>
      <c r="G119" s="4"/>
      <c r="H119" s="4"/>
      <c r="I119" s="4"/>
      <c r="J119" s="4"/>
      <c r="K119" s="8">
        <f t="shared" si="15"/>
        <v>205.83333333333331</v>
      </c>
      <c r="L119" s="2">
        <f t="shared" si="10"/>
        <v>0.2333333333333485</v>
      </c>
      <c r="M119" s="307">
        <f t="shared" si="11"/>
        <v>1293.7500000000002</v>
      </c>
    </row>
    <row r="120" spans="1:13" ht="11.25">
      <c r="A120" s="321">
        <f t="shared" si="9"/>
        <v>56</v>
      </c>
      <c r="B120" s="16" t="s">
        <v>368</v>
      </c>
      <c r="C120" s="4"/>
      <c r="D120" s="4">
        <v>80</v>
      </c>
      <c r="E120" s="4"/>
      <c r="F120" s="4">
        <v>123.81666666666666</v>
      </c>
      <c r="G120" s="4"/>
      <c r="H120" s="4"/>
      <c r="I120" s="4"/>
      <c r="J120" s="4"/>
      <c r="K120" s="8">
        <f t="shared" si="15"/>
        <v>203.81666666666666</v>
      </c>
      <c r="L120" s="2">
        <f t="shared" si="10"/>
        <v>2.0166666666666515</v>
      </c>
      <c r="M120" s="307">
        <f t="shared" si="11"/>
        <v>1295.7666666666669</v>
      </c>
    </row>
    <row r="121" spans="1:13" ht="11.25">
      <c r="A121" s="321">
        <f t="shared" si="9"/>
        <v>57</v>
      </c>
      <c r="B121" s="4" t="s">
        <v>60</v>
      </c>
      <c r="C121" s="4">
        <v>80</v>
      </c>
      <c r="D121" s="4"/>
      <c r="E121" s="4"/>
      <c r="F121" s="4">
        <v>118.11666666666667</v>
      </c>
      <c r="G121" s="4"/>
      <c r="H121" s="4"/>
      <c r="I121" s="4"/>
      <c r="J121" s="4"/>
      <c r="K121" s="8">
        <f t="shared" si="15"/>
        <v>198.11666666666667</v>
      </c>
      <c r="L121" s="2">
        <f t="shared" si="10"/>
        <v>5.699999999999989</v>
      </c>
      <c r="M121" s="307">
        <f t="shared" si="11"/>
        <v>1301.4666666666667</v>
      </c>
    </row>
    <row r="122" spans="1:13" ht="11.25">
      <c r="A122" s="321">
        <f t="shared" si="9"/>
        <v>58</v>
      </c>
      <c r="B122" s="4" t="s">
        <v>91</v>
      </c>
      <c r="C122" s="4">
        <v>96</v>
      </c>
      <c r="D122" s="4"/>
      <c r="E122" s="4"/>
      <c r="F122" s="4">
        <v>96</v>
      </c>
      <c r="G122" s="4"/>
      <c r="H122" s="4"/>
      <c r="I122" s="4"/>
      <c r="J122" s="4"/>
      <c r="K122" s="8">
        <f t="shared" si="15"/>
        <v>192</v>
      </c>
      <c r="L122" s="2">
        <f t="shared" si="10"/>
        <v>6.116666666666674</v>
      </c>
      <c r="M122" s="307">
        <f t="shared" si="11"/>
        <v>1307.5833333333335</v>
      </c>
    </row>
    <row r="123" spans="1:13" ht="11.25">
      <c r="A123" s="321">
        <f t="shared" si="9"/>
        <v>59</v>
      </c>
      <c r="B123" s="1" t="s">
        <v>607</v>
      </c>
      <c r="C123" s="4"/>
      <c r="D123" s="4"/>
      <c r="E123" s="4"/>
      <c r="F123" s="4"/>
      <c r="G123" s="4">
        <v>92.93333333333334</v>
      </c>
      <c r="H123" s="2">
        <v>89.35</v>
      </c>
      <c r="I123" s="4"/>
      <c r="J123" s="4"/>
      <c r="K123" s="8">
        <f t="shared" si="15"/>
        <v>182.28333333333333</v>
      </c>
      <c r="L123" s="2">
        <f t="shared" si="10"/>
        <v>9.716666666666669</v>
      </c>
      <c r="M123" s="307">
        <f t="shared" si="11"/>
        <v>1317.3000000000002</v>
      </c>
    </row>
    <row r="124" spans="1:13" ht="11.25">
      <c r="A124" s="321">
        <f t="shared" si="9"/>
        <v>60</v>
      </c>
      <c r="B124" s="4" t="s">
        <v>33</v>
      </c>
      <c r="C124" s="4">
        <v>181.76666666666668</v>
      </c>
      <c r="D124" s="4"/>
      <c r="E124" s="4"/>
      <c r="F124" s="4"/>
      <c r="G124" s="4"/>
      <c r="H124" s="4"/>
      <c r="I124" s="4"/>
      <c r="J124" s="4"/>
      <c r="K124" s="8">
        <f t="shared" si="15"/>
        <v>181.76666666666668</v>
      </c>
      <c r="L124" s="2">
        <f t="shared" si="10"/>
        <v>0.5166666666666515</v>
      </c>
      <c r="M124" s="307">
        <f t="shared" si="11"/>
        <v>1317.8166666666668</v>
      </c>
    </row>
    <row r="125" spans="1:13" ht="11.25">
      <c r="A125" s="321">
        <f t="shared" si="9"/>
        <v>61</v>
      </c>
      <c r="B125" s="31" t="s">
        <v>716</v>
      </c>
      <c r="C125" s="4"/>
      <c r="D125" s="4"/>
      <c r="E125" s="2"/>
      <c r="F125" s="4"/>
      <c r="G125" s="4"/>
      <c r="H125" s="4"/>
      <c r="I125" s="4">
        <v>80</v>
      </c>
      <c r="J125" s="4">
        <v>96</v>
      </c>
      <c r="K125" s="8">
        <f t="shared" si="15"/>
        <v>176</v>
      </c>
      <c r="L125" s="2">
        <f t="shared" si="10"/>
        <v>5.76666666666668</v>
      </c>
      <c r="M125" s="307">
        <f t="shared" si="11"/>
        <v>1323.5833333333335</v>
      </c>
    </row>
    <row r="126" spans="1:13" ht="11.25">
      <c r="A126" s="321">
        <f t="shared" si="9"/>
        <v>62</v>
      </c>
      <c r="B126" s="31" t="s">
        <v>1041</v>
      </c>
      <c r="C126" s="4"/>
      <c r="D126" s="4"/>
      <c r="E126" s="4"/>
      <c r="F126" s="4"/>
      <c r="G126" s="4">
        <v>80</v>
      </c>
      <c r="H126" s="4"/>
      <c r="I126" s="4"/>
      <c r="J126" s="4">
        <v>80</v>
      </c>
      <c r="K126" s="8">
        <f t="shared" si="15"/>
        <v>160</v>
      </c>
      <c r="L126" s="2">
        <f t="shared" si="10"/>
        <v>16</v>
      </c>
      <c r="M126" s="307">
        <f t="shared" si="11"/>
        <v>1339.5833333333335</v>
      </c>
    </row>
    <row r="127" spans="1:13" ht="11.25">
      <c r="A127" s="321">
        <f t="shared" si="9"/>
        <v>63</v>
      </c>
      <c r="B127" s="1" t="s">
        <v>112</v>
      </c>
      <c r="C127" s="4"/>
      <c r="D127" s="4"/>
      <c r="E127" s="2"/>
      <c r="F127" s="4">
        <v>80</v>
      </c>
      <c r="G127" s="4"/>
      <c r="H127" s="4">
        <v>80</v>
      </c>
      <c r="I127" s="4"/>
      <c r="J127" s="4"/>
      <c r="K127" s="8">
        <f t="shared" si="15"/>
        <v>160</v>
      </c>
      <c r="L127" s="2">
        <f t="shared" si="10"/>
        <v>0</v>
      </c>
      <c r="M127" s="307">
        <f t="shared" si="11"/>
        <v>1339.5833333333335</v>
      </c>
    </row>
    <row r="128" spans="1:13" ht="11.25">
      <c r="A128" s="321">
        <f t="shared" si="9"/>
        <v>64</v>
      </c>
      <c r="B128" s="4" t="s">
        <v>43</v>
      </c>
      <c r="C128" s="4">
        <v>150.06666666666666</v>
      </c>
      <c r="D128" s="4"/>
      <c r="E128" s="4"/>
      <c r="F128" s="4"/>
      <c r="G128" s="4"/>
      <c r="H128" s="4"/>
      <c r="I128" s="4"/>
      <c r="J128" s="4"/>
      <c r="K128" s="8">
        <f t="shared" si="15"/>
        <v>150.06666666666666</v>
      </c>
      <c r="L128" s="2">
        <f t="shared" si="10"/>
        <v>9.933333333333337</v>
      </c>
      <c r="M128" s="307">
        <f t="shared" si="11"/>
        <v>1349.5166666666669</v>
      </c>
    </row>
    <row r="129" spans="1:13" ht="11.25">
      <c r="A129" s="321">
        <f t="shared" si="9"/>
        <v>65</v>
      </c>
      <c r="B129" s="4" t="s">
        <v>41</v>
      </c>
      <c r="C129" s="4">
        <v>148.3</v>
      </c>
      <c r="D129" s="4"/>
      <c r="E129" s="4"/>
      <c r="F129" s="4"/>
      <c r="G129" s="4"/>
      <c r="H129" s="4"/>
      <c r="I129" s="4"/>
      <c r="J129" s="4"/>
      <c r="K129" s="8">
        <f aca="true" t="shared" si="16" ref="K129:K160">SUM(C129:J129)</f>
        <v>148.3</v>
      </c>
      <c r="L129" s="2">
        <f t="shared" si="10"/>
        <v>1.7666666666666515</v>
      </c>
      <c r="M129" s="307">
        <f t="shared" si="11"/>
        <v>1351.2833333333335</v>
      </c>
    </row>
    <row r="130" spans="1:13" ht="11.25">
      <c r="A130" s="321">
        <f t="shared" si="9"/>
        <v>66</v>
      </c>
      <c r="B130" s="16" t="s">
        <v>453</v>
      </c>
      <c r="C130" s="2"/>
      <c r="D130" s="4"/>
      <c r="E130" s="2">
        <v>146.81666666666663</v>
      </c>
      <c r="F130" s="4"/>
      <c r="G130" s="4"/>
      <c r="H130" s="4"/>
      <c r="I130" s="4"/>
      <c r="J130" s="4"/>
      <c r="K130" s="8">
        <f t="shared" si="16"/>
        <v>146.81666666666663</v>
      </c>
      <c r="L130" s="2">
        <f t="shared" si="10"/>
        <v>1.483333333333377</v>
      </c>
      <c r="M130" s="307">
        <f t="shared" si="11"/>
        <v>1352.7666666666669</v>
      </c>
    </row>
    <row r="131" spans="1:13" ht="11.25">
      <c r="A131" s="321">
        <f aca="true" t="shared" si="17" ref="A131:A166">A130+1</f>
        <v>67</v>
      </c>
      <c r="B131" s="4" t="s">
        <v>45</v>
      </c>
      <c r="C131" s="4">
        <v>145.05</v>
      </c>
      <c r="D131" s="4"/>
      <c r="E131" s="4"/>
      <c r="F131" s="4"/>
      <c r="G131" s="4"/>
      <c r="H131" s="4"/>
      <c r="I131" s="4"/>
      <c r="J131" s="4"/>
      <c r="K131" s="8">
        <f t="shared" si="16"/>
        <v>145.05</v>
      </c>
      <c r="L131" s="2">
        <f aca="true" t="shared" si="18" ref="L131:L148">K130-K131</f>
        <v>1.766666666666623</v>
      </c>
      <c r="M131" s="307">
        <f aca="true" t="shared" si="19" ref="M131:M148">$K$65-K131</f>
        <v>1354.5333333333335</v>
      </c>
    </row>
    <row r="132" spans="1:13" ht="11.25">
      <c r="A132" s="321">
        <f t="shared" si="17"/>
        <v>68</v>
      </c>
      <c r="B132" s="31" t="s">
        <v>1031</v>
      </c>
      <c r="C132" s="4"/>
      <c r="D132" s="4"/>
      <c r="E132" s="4"/>
      <c r="F132" s="4"/>
      <c r="G132" s="4"/>
      <c r="H132" s="4"/>
      <c r="I132" s="4"/>
      <c r="J132" s="4">
        <v>143.66666666666663</v>
      </c>
      <c r="K132" s="8">
        <f t="shared" si="16"/>
        <v>143.66666666666663</v>
      </c>
      <c r="L132" s="2">
        <f t="shared" si="18"/>
        <v>1.3833333333333826</v>
      </c>
      <c r="M132" s="307">
        <f t="shared" si="19"/>
        <v>1355.916666666667</v>
      </c>
    </row>
    <row r="133" spans="1:13" ht="11.25">
      <c r="A133" s="321">
        <f t="shared" si="17"/>
        <v>69</v>
      </c>
      <c r="B133" s="1" t="s">
        <v>604</v>
      </c>
      <c r="C133" s="4"/>
      <c r="D133" s="4"/>
      <c r="E133" s="4"/>
      <c r="F133" s="4"/>
      <c r="G133" s="4">
        <v>128.05</v>
      </c>
      <c r="H133" s="4"/>
      <c r="I133" s="4"/>
      <c r="J133" s="4"/>
      <c r="K133" s="8">
        <f t="shared" si="16"/>
        <v>128.05</v>
      </c>
      <c r="L133" s="2">
        <f t="shared" si="18"/>
        <v>15.616666666666617</v>
      </c>
      <c r="M133" s="307">
        <f t="shared" si="19"/>
        <v>1371.5333333333335</v>
      </c>
    </row>
    <row r="134" spans="1:13" ht="11.25">
      <c r="A134" s="321">
        <f t="shared" si="17"/>
        <v>70</v>
      </c>
      <c r="B134" s="31" t="s">
        <v>663</v>
      </c>
      <c r="C134" s="4"/>
      <c r="D134" s="4"/>
      <c r="E134" s="4"/>
      <c r="F134" s="4"/>
      <c r="G134" s="4"/>
      <c r="H134" s="4">
        <v>124.83333333333333</v>
      </c>
      <c r="I134" s="4"/>
      <c r="J134" s="4"/>
      <c r="K134" s="8">
        <f t="shared" si="16"/>
        <v>124.83333333333333</v>
      </c>
      <c r="L134" s="2">
        <f t="shared" si="18"/>
        <v>3.2166666666666828</v>
      </c>
      <c r="M134" s="307">
        <f t="shared" si="19"/>
        <v>1374.7500000000002</v>
      </c>
    </row>
    <row r="135" spans="1:13" ht="11.25">
      <c r="A135" s="321">
        <f t="shared" si="17"/>
        <v>71</v>
      </c>
      <c r="B135" s="16" t="s">
        <v>357</v>
      </c>
      <c r="C135" s="4"/>
      <c r="D135" s="4">
        <v>124.2</v>
      </c>
      <c r="E135" s="4"/>
      <c r="F135" s="4"/>
      <c r="G135" s="4"/>
      <c r="H135" s="4"/>
      <c r="I135" s="4"/>
      <c r="J135" s="4"/>
      <c r="K135" s="8">
        <f t="shared" si="16"/>
        <v>124.2</v>
      </c>
      <c r="L135" s="2">
        <f t="shared" si="18"/>
        <v>0.6333333333333258</v>
      </c>
      <c r="M135" s="307">
        <f t="shared" si="19"/>
        <v>1375.3833333333334</v>
      </c>
    </row>
    <row r="136" spans="1:13" ht="11.25">
      <c r="A136" s="321">
        <f t="shared" si="17"/>
        <v>72</v>
      </c>
      <c r="B136" s="31" t="s">
        <v>579</v>
      </c>
      <c r="C136" s="4"/>
      <c r="D136" s="4"/>
      <c r="E136" s="2"/>
      <c r="F136" s="4"/>
      <c r="G136" s="4"/>
      <c r="H136" s="4"/>
      <c r="I136" s="4">
        <v>121.76666666666667</v>
      </c>
      <c r="J136" s="4"/>
      <c r="K136" s="8">
        <f t="shared" si="16"/>
        <v>121.76666666666667</v>
      </c>
      <c r="L136" s="2">
        <f t="shared" si="18"/>
        <v>2.433333333333337</v>
      </c>
      <c r="M136" s="307">
        <f t="shared" si="19"/>
        <v>1377.8166666666668</v>
      </c>
    </row>
    <row r="137" spans="1:13" ht="11.25">
      <c r="A137" s="321">
        <f t="shared" si="17"/>
        <v>73</v>
      </c>
      <c r="B137" s="1" t="s">
        <v>605</v>
      </c>
      <c r="C137" s="4"/>
      <c r="D137" s="4"/>
      <c r="E137" s="4"/>
      <c r="F137" s="4"/>
      <c r="G137" s="4">
        <v>118.35</v>
      </c>
      <c r="H137" s="4"/>
      <c r="I137" s="4"/>
      <c r="J137" s="4"/>
      <c r="K137" s="8">
        <f t="shared" si="16"/>
        <v>118.35</v>
      </c>
      <c r="L137" s="2">
        <f t="shared" si="18"/>
        <v>3.4166666666666714</v>
      </c>
      <c r="M137" s="307">
        <f t="shared" si="19"/>
        <v>1381.2333333333336</v>
      </c>
    </row>
    <row r="138" spans="1:13" ht="11.25">
      <c r="A138" s="321">
        <f t="shared" si="17"/>
        <v>74</v>
      </c>
      <c r="B138" s="4" t="s">
        <v>49</v>
      </c>
      <c r="C138" s="4">
        <v>109.46666666666667</v>
      </c>
      <c r="D138" s="4"/>
      <c r="E138" s="4"/>
      <c r="F138" s="4"/>
      <c r="G138" s="4"/>
      <c r="H138" s="4"/>
      <c r="I138" s="4"/>
      <c r="J138" s="4"/>
      <c r="K138" s="8">
        <f t="shared" si="16"/>
        <v>109.46666666666667</v>
      </c>
      <c r="L138" s="2">
        <f t="shared" si="18"/>
        <v>8.883333333333326</v>
      </c>
      <c r="M138" s="307">
        <f t="shared" si="19"/>
        <v>1390.1166666666668</v>
      </c>
    </row>
    <row r="139" spans="1:13" ht="11.25">
      <c r="A139" s="321">
        <f t="shared" si="17"/>
        <v>75</v>
      </c>
      <c r="B139" s="16" t="s">
        <v>361</v>
      </c>
      <c r="C139" s="4"/>
      <c r="D139" s="4">
        <v>104.8</v>
      </c>
      <c r="E139" s="4"/>
      <c r="F139" s="4"/>
      <c r="G139" s="4"/>
      <c r="H139" s="4"/>
      <c r="I139" s="4"/>
      <c r="J139" s="4"/>
      <c r="K139" s="8">
        <f t="shared" si="16"/>
        <v>104.8</v>
      </c>
      <c r="L139" s="2">
        <f t="shared" si="18"/>
        <v>4.666666666666671</v>
      </c>
      <c r="M139" s="307">
        <f t="shared" si="19"/>
        <v>1394.7833333333335</v>
      </c>
    </row>
    <row r="140" spans="1:13" ht="11.25">
      <c r="A140" s="321">
        <f t="shared" si="17"/>
        <v>76</v>
      </c>
      <c r="B140" s="1" t="s">
        <v>548</v>
      </c>
      <c r="C140" s="4"/>
      <c r="D140" s="4"/>
      <c r="E140" s="2"/>
      <c r="F140" s="4">
        <v>104.18333333333334</v>
      </c>
      <c r="G140" s="4"/>
      <c r="H140" s="4"/>
      <c r="I140" s="4"/>
      <c r="J140" s="4"/>
      <c r="K140" s="8">
        <f t="shared" si="16"/>
        <v>104.18333333333334</v>
      </c>
      <c r="L140" s="2">
        <f t="shared" si="18"/>
        <v>0.61666666666666</v>
      </c>
      <c r="M140" s="307">
        <f t="shared" si="19"/>
        <v>1395.4</v>
      </c>
    </row>
    <row r="141" spans="1:13" ht="11.25">
      <c r="A141" s="321">
        <f t="shared" si="17"/>
        <v>77</v>
      </c>
      <c r="B141" s="4" t="s">
        <v>70</v>
      </c>
      <c r="C141" s="4">
        <v>96</v>
      </c>
      <c r="D141" s="4"/>
      <c r="E141" s="4"/>
      <c r="F141" s="4"/>
      <c r="G141" s="4"/>
      <c r="H141" s="4"/>
      <c r="I141" s="4"/>
      <c r="J141" s="4"/>
      <c r="K141" s="8">
        <f t="shared" si="16"/>
        <v>96</v>
      </c>
      <c r="L141" s="2">
        <f t="shared" si="18"/>
        <v>8.183333333333337</v>
      </c>
      <c r="M141" s="307">
        <f t="shared" si="19"/>
        <v>1403.5833333333335</v>
      </c>
    </row>
    <row r="142" spans="1:13" ht="11.25">
      <c r="A142" s="321">
        <f t="shared" si="17"/>
        <v>78</v>
      </c>
      <c r="B142" s="4" t="s">
        <v>74</v>
      </c>
      <c r="C142" s="4">
        <v>96</v>
      </c>
      <c r="D142" s="4"/>
      <c r="E142" s="4"/>
      <c r="F142" s="4"/>
      <c r="G142" s="4"/>
      <c r="H142" s="4"/>
      <c r="I142" s="4"/>
      <c r="J142" s="4"/>
      <c r="K142" s="8">
        <f t="shared" si="16"/>
        <v>96</v>
      </c>
      <c r="L142" s="2">
        <f t="shared" si="18"/>
        <v>0</v>
      </c>
      <c r="M142" s="307">
        <f t="shared" si="19"/>
        <v>1403.5833333333335</v>
      </c>
    </row>
    <row r="143" spans="1:13" ht="11.25">
      <c r="A143" s="321">
        <f t="shared" si="17"/>
        <v>79</v>
      </c>
      <c r="B143" s="31" t="s">
        <v>665</v>
      </c>
      <c r="C143" s="4"/>
      <c r="D143" s="4"/>
      <c r="E143" s="4"/>
      <c r="F143" s="4"/>
      <c r="G143" s="4"/>
      <c r="H143" s="4">
        <v>96</v>
      </c>
      <c r="I143" s="4"/>
      <c r="J143" s="4"/>
      <c r="K143" s="8">
        <f t="shared" si="16"/>
        <v>96</v>
      </c>
      <c r="L143" s="2">
        <f>K142-K143</f>
        <v>0</v>
      </c>
      <c r="M143" s="307">
        <f>$K$65-K143</f>
        <v>1403.5833333333335</v>
      </c>
    </row>
    <row r="144" spans="1:13" ht="11.25">
      <c r="A144" s="321">
        <f t="shared" si="17"/>
        <v>80</v>
      </c>
      <c r="B144" s="3" t="s">
        <v>546</v>
      </c>
      <c r="C144" s="4"/>
      <c r="D144" s="4"/>
      <c r="E144" s="2"/>
      <c r="F144" s="4">
        <v>93.2</v>
      </c>
      <c r="G144" s="4"/>
      <c r="H144" s="4"/>
      <c r="I144" s="4"/>
      <c r="J144" s="4"/>
      <c r="K144" s="8">
        <f t="shared" si="16"/>
        <v>93.2</v>
      </c>
      <c r="L144" s="2">
        <f>K143-K144</f>
        <v>2.799999999999997</v>
      </c>
      <c r="M144" s="307">
        <f>$K$65-K144</f>
        <v>1406.3833333333334</v>
      </c>
    </row>
    <row r="145" spans="1:13" ht="11.25">
      <c r="A145" s="321">
        <f t="shared" si="17"/>
        <v>81</v>
      </c>
      <c r="B145" s="31" t="s">
        <v>335</v>
      </c>
      <c r="C145" s="4"/>
      <c r="D145" s="4"/>
      <c r="E145" s="2"/>
      <c r="F145" s="4"/>
      <c r="G145" s="4"/>
      <c r="H145" s="4"/>
      <c r="I145" s="4">
        <v>81.68333333333335</v>
      </c>
      <c r="J145" s="4"/>
      <c r="K145" s="8">
        <f t="shared" si="16"/>
        <v>81.68333333333335</v>
      </c>
      <c r="L145" s="2">
        <f t="shared" si="18"/>
        <v>11.516666666666652</v>
      </c>
      <c r="M145" s="307">
        <f t="shared" si="19"/>
        <v>1417.9</v>
      </c>
    </row>
    <row r="146" spans="1:13" ht="11.25">
      <c r="A146" s="321">
        <f t="shared" si="17"/>
        <v>82</v>
      </c>
      <c r="B146" s="1" t="s">
        <v>338</v>
      </c>
      <c r="C146" s="4"/>
      <c r="D146" s="4"/>
      <c r="E146" s="2"/>
      <c r="F146" s="4">
        <v>81.48333333333335</v>
      </c>
      <c r="G146" s="4"/>
      <c r="H146" s="4"/>
      <c r="I146" s="4"/>
      <c r="J146" s="4"/>
      <c r="K146" s="8">
        <f t="shared" si="16"/>
        <v>81.48333333333335</v>
      </c>
      <c r="L146" s="2">
        <f t="shared" si="18"/>
        <v>0.20000000000000284</v>
      </c>
      <c r="M146" s="307">
        <f t="shared" si="19"/>
        <v>1418.1000000000001</v>
      </c>
    </row>
    <row r="147" spans="1:13" ht="11.25">
      <c r="A147" s="321">
        <f t="shared" si="17"/>
        <v>83</v>
      </c>
      <c r="B147" s="1" t="s">
        <v>549</v>
      </c>
      <c r="C147" s="4"/>
      <c r="D147" s="4"/>
      <c r="E147" s="2"/>
      <c r="F147" s="4">
        <v>80</v>
      </c>
      <c r="G147" s="4"/>
      <c r="H147" s="4"/>
      <c r="I147" s="4"/>
      <c r="J147" s="4"/>
      <c r="K147" s="8">
        <f t="shared" si="16"/>
        <v>80</v>
      </c>
      <c r="L147" s="2">
        <f t="shared" si="18"/>
        <v>1.4833333333333485</v>
      </c>
      <c r="M147" s="307">
        <f t="shared" si="19"/>
        <v>1419.5833333333335</v>
      </c>
    </row>
    <row r="148" spans="1:13" ht="11.25">
      <c r="A148" s="321">
        <f t="shared" si="17"/>
        <v>84</v>
      </c>
      <c r="B148" s="16" t="s">
        <v>369</v>
      </c>
      <c r="C148" s="4"/>
      <c r="D148" s="4">
        <v>80</v>
      </c>
      <c r="E148" s="4"/>
      <c r="F148" s="4"/>
      <c r="G148" s="4"/>
      <c r="H148" s="4"/>
      <c r="I148" s="4"/>
      <c r="J148" s="4"/>
      <c r="K148" s="8">
        <f t="shared" si="16"/>
        <v>80</v>
      </c>
      <c r="L148" s="2">
        <f t="shared" si="18"/>
        <v>0</v>
      </c>
      <c r="M148" s="307">
        <f t="shared" si="19"/>
        <v>1419.5833333333335</v>
      </c>
    </row>
    <row r="149" spans="1:13" ht="11.25">
      <c r="A149" s="321">
        <f t="shared" si="17"/>
        <v>85</v>
      </c>
      <c r="B149" s="31" t="s">
        <v>576</v>
      </c>
      <c r="C149" s="4"/>
      <c r="D149" s="4"/>
      <c r="E149" s="4"/>
      <c r="F149" s="4"/>
      <c r="G149" s="4"/>
      <c r="H149" s="4">
        <v>80</v>
      </c>
      <c r="I149" s="4"/>
      <c r="J149" s="4"/>
      <c r="K149" s="8">
        <f t="shared" si="16"/>
        <v>80</v>
      </c>
      <c r="L149" s="2">
        <f aca="true" t="shared" si="20" ref="L149:L155">K148-K149</f>
        <v>0</v>
      </c>
      <c r="M149" s="307">
        <f aca="true" t="shared" si="21" ref="M149:M155">$K$65-K149</f>
        <v>1419.5833333333335</v>
      </c>
    </row>
    <row r="150" spans="1:13" ht="11.25">
      <c r="A150" s="321">
        <f t="shared" si="17"/>
        <v>86</v>
      </c>
      <c r="B150" s="4" t="s">
        <v>58</v>
      </c>
      <c r="C150" s="4">
        <v>80</v>
      </c>
      <c r="D150" s="4"/>
      <c r="E150" s="4"/>
      <c r="F150" s="4"/>
      <c r="G150" s="4"/>
      <c r="H150" s="4"/>
      <c r="I150" s="4"/>
      <c r="J150" s="4"/>
      <c r="K150" s="8">
        <f t="shared" si="16"/>
        <v>80</v>
      </c>
      <c r="L150" s="2">
        <f t="shared" si="20"/>
        <v>0</v>
      </c>
      <c r="M150" s="307">
        <f t="shared" si="21"/>
        <v>1419.5833333333335</v>
      </c>
    </row>
    <row r="151" spans="1:13" ht="11.25">
      <c r="A151" s="321">
        <f t="shared" si="17"/>
        <v>87</v>
      </c>
      <c r="B151" s="4" t="s">
        <v>56</v>
      </c>
      <c r="C151" s="4">
        <v>80</v>
      </c>
      <c r="D151" s="4"/>
      <c r="E151" s="4"/>
      <c r="F151" s="4"/>
      <c r="G151" s="4"/>
      <c r="H151" s="4"/>
      <c r="I151" s="4"/>
      <c r="J151" s="4"/>
      <c r="K151" s="8">
        <f t="shared" si="16"/>
        <v>80</v>
      </c>
      <c r="L151" s="2">
        <f t="shared" si="20"/>
        <v>0</v>
      </c>
      <c r="M151" s="307">
        <f t="shared" si="21"/>
        <v>1419.5833333333335</v>
      </c>
    </row>
    <row r="152" spans="1:13" ht="11.25">
      <c r="A152" s="321">
        <f t="shared" si="17"/>
        <v>88</v>
      </c>
      <c r="B152" s="33" t="s">
        <v>1039</v>
      </c>
      <c r="C152" s="4"/>
      <c r="D152" s="4"/>
      <c r="E152" s="4"/>
      <c r="F152" s="4"/>
      <c r="G152" s="4"/>
      <c r="H152" s="4"/>
      <c r="I152" s="4"/>
      <c r="J152" s="4">
        <v>80</v>
      </c>
      <c r="K152" s="8">
        <f t="shared" si="16"/>
        <v>80</v>
      </c>
      <c r="L152" s="2">
        <f t="shared" si="20"/>
        <v>0</v>
      </c>
      <c r="M152" s="307">
        <f t="shared" si="21"/>
        <v>1419.5833333333335</v>
      </c>
    </row>
    <row r="153" spans="1:13" ht="11.25">
      <c r="A153" s="321">
        <f t="shared" si="17"/>
        <v>89</v>
      </c>
      <c r="B153" s="31" t="s">
        <v>623</v>
      </c>
      <c r="C153" s="4"/>
      <c r="D153" s="4"/>
      <c r="E153" s="4"/>
      <c r="F153" s="4"/>
      <c r="G153" s="4"/>
      <c r="H153" s="4">
        <v>80</v>
      </c>
      <c r="I153" s="4"/>
      <c r="J153" s="4"/>
      <c r="K153" s="8">
        <f t="shared" si="16"/>
        <v>80</v>
      </c>
      <c r="L153" s="2">
        <f t="shared" si="20"/>
        <v>0</v>
      </c>
      <c r="M153" s="307">
        <f t="shared" si="21"/>
        <v>1419.5833333333335</v>
      </c>
    </row>
    <row r="154" spans="1:13" ht="11.25">
      <c r="A154" s="321">
        <f t="shared" si="17"/>
        <v>90</v>
      </c>
      <c r="B154" s="16" t="s">
        <v>277</v>
      </c>
      <c r="C154" s="2"/>
      <c r="D154" s="4"/>
      <c r="E154" s="2">
        <v>80</v>
      </c>
      <c r="F154" s="4"/>
      <c r="G154" s="4"/>
      <c r="H154" s="4"/>
      <c r="I154" s="4"/>
      <c r="J154" s="4"/>
      <c r="K154" s="8">
        <f t="shared" si="16"/>
        <v>80</v>
      </c>
      <c r="L154" s="2">
        <f t="shared" si="20"/>
        <v>0</v>
      </c>
      <c r="M154" s="307">
        <f t="shared" si="21"/>
        <v>1419.5833333333335</v>
      </c>
    </row>
    <row r="155" spans="1:13" ht="11.25">
      <c r="A155" s="321">
        <f t="shared" si="17"/>
        <v>91</v>
      </c>
      <c r="B155" s="4" t="s">
        <v>62</v>
      </c>
      <c r="C155" s="4">
        <v>80</v>
      </c>
      <c r="D155" s="4"/>
      <c r="E155" s="4"/>
      <c r="F155" s="4"/>
      <c r="G155" s="4"/>
      <c r="H155" s="4"/>
      <c r="I155" s="4"/>
      <c r="J155" s="4"/>
      <c r="K155" s="8">
        <f t="shared" si="16"/>
        <v>80</v>
      </c>
      <c r="L155" s="2">
        <f t="shared" si="20"/>
        <v>0</v>
      </c>
      <c r="M155" s="307">
        <f t="shared" si="21"/>
        <v>1419.5833333333335</v>
      </c>
    </row>
    <row r="156" spans="1:13" ht="11.25">
      <c r="A156" s="321">
        <f t="shared" si="17"/>
        <v>92</v>
      </c>
      <c r="B156" s="4" t="s">
        <v>76</v>
      </c>
      <c r="C156" s="4">
        <v>80</v>
      </c>
      <c r="D156" s="4"/>
      <c r="E156" s="4"/>
      <c r="F156" s="4"/>
      <c r="G156" s="4"/>
      <c r="H156" s="4"/>
      <c r="I156" s="4"/>
      <c r="J156" s="4"/>
      <c r="K156" s="8">
        <f t="shared" si="16"/>
        <v>80</v>
      </c>
      <c r="L156" s="2">
        <f aca="true" t="shared" si="22" ref="L156:L161">K155-K156</f>
        <v>0</v>
      </c>
      <c r="M156" s="307">
        <f aca="true" t="shared" si="23" ref="M156:M161">$K$65-K156</f>
        <v>1419.5833333333335</v>
      </c>
    </row>
    <row r="157" spans="1:13" ht="11.25">
      <c r="A157" s="321">
        <f t="shared" si="17"/>
        <v>93</v>
      </c>
      <c r="B157" s="16" t="s">
        <v>370</v>
      </c>
      <c r="C157" s="4"/>
      <c r="D157" s="4">
        <v>80</v>
      </c>
      <c r="E157" s="4"/>
      <c r="F157" s="4"/>
      <c r="G157" s="4"/>
      <c r="H157" s="4"/>
      <c r="I157" s="4"/>
      <c r="J157" s="4"/>
      <c r="K157" s="8">
        <f t="shared" si="16"/>
        <v>80</v>
      </c>
      <c r="L157" s="2">
        <f t="shared" si="22"/>
        <v>0</v>
      </c>
      <c r="M157" s="307">
        <f t="shared" si="23"/>
        <v>1419.5833333333335</v>
      </c>
    </row>
    <row r="158" spans="1:13" ht="11.25">
      <c r="A158" s="321">
        <f t="shared" si="17"/>
        <v>94</v>
      </c>
      <c r="B158" s="16" t="s">
        <v>274</v>
      </c>
      <c r="C158" s="2"/>
      <c r="D158" s="4"/>
      <c r="E158" s="2">
        <v>80</v>
      </c>
      <c r="F158" s="4"/>
      <c r="G158" s="4"/>
      <c r="H158" s="4"/>
      <c r="I158" s="4"/>
      <c r="J158" s="4"/>
      <c r="K158" s="8">
        <f t="shared" si="16"/>
        <v>80</v>
      </c>
      <c r="L158" s="2">
        <f t="shared" si="22"/>
        <v>0</v>
      </c>
      <c r="M158" s="307">
        <f t="shared" si="23"/>
        <v>1419.5833333333335</v>
      </c>
    </row>
    <row r="159" spans="1:13" ht="11.25">
      <c r="A159" s="321">
        <f t="shared" si="17"/>
        <v>95</v>
      </c>
      <c r="B159" s="31" t="s">
        <v>1042</v>
      </c>
      <c r="C159" s="4"/>
      <c r="D159" s="4"/>
      <c r="E159" s="4"/>
      <c r="F159" s="4"/>
      <c r="G159" s="4"/>
      <c r="H159" s="4"/>
      <c r="I159" s="4"/>
      <c r="J159" s="4">
        <v>80</v>
      </c>
      <c r="K159" s="8">
        <f t="shared" si="16"/>
        <v>80</v>
      </c>
      <c r="L159" s="2">
        <f>K158-K159</f>
        <v>0</v>
      </c>
      <c r="M159" s="307">
        <f>$K$65-K159</f>
        <v>1419.5833333333335</v>
      </c>
    </row>
    <row r="160" spans="1:13" ht="11.25">
      <c r="A160" s="321">
        <f t="shared" si="17"/>
        <v>96</v>
      </c>
      <c r="B160" s="4" t="s">
        <v>81</v>
      </c>
      <c r="C160" s="4">
        <v>80</v>
      </c>
      <c r="D160" s="4"/>
      <c r="E160" s="4"/>
      <c r="F160" s="4"/>
      <c r="G160" s="4"/>
      <c r="H160" s="4"/>
      <c r="I160" s="4"/>
      <c r="J160" s="4"/>
      <c r="K160" s="8">
        <f t="shared" si="16"/>
        <v>80</v>
      </c>
      <c r="L160" s="2">
        <f>K159-K160</f>
        <v>0</v>
      </c>
      <c r="M160" s="307">
        <f>$K$65-K160</f>
        <v>1419.5833333333335</v>
      </c>
    </row>
    <row r="161" spans="1:13" ht="11.25">
      <c r="A161" s="321">
        <f t="shared" si="17"/>
        <v>97</v>
      </c>
      <c r="B161" s="31" t="s">
        <v>717</v>
      </c>
      <c r="C161" s="4"/>
      <c r="D161" s="4"/>
      <c r="E161" s="2"/>
      <c r="F161" s="4"/>
      <c r="G161" s="4"/>
      <c r="H161" s="4"/>
      <c r="I161" s="4">
        <v>80</v>
      </c>
      <c r="J161" s="4"/>
      <c r="K161" s="8">
        <f aca="true" t="shared" si="24" ref="K161:K166">SUM(C161:J161)</f>
        <v>80</v>
      </c>
      <c r="L161" s="2">
        <f t="shared" si="22"/>
        <v>0</v>
      </c>
      <c r="M161" s="307">
        <f t="shared" si="23"/>
        <v>1419.5833333333335</v>
      </c>
    </row>
    <row r="162" spans="1:13" ht="11.25">
      <c r="A162" s="321">
        <f t="shared" si="17"/>
        <v>98</v>
      </c>
      <c r="B162" s="4" t="s">
        <v>64</v>
      </c>
      <c r="C162" s="4">
        <v>80</v>
      </c>
      <c r="D162" s="4"/>
      <c r="E162" s="4"/>
      <c r="F162" s="4"/>
      <c r="G162" s="4"/>
      <c r="H162" s="4"/>
      <c r="I162" s="4"/>
      <c r="J162" s="4"/>
      <c r="K162" s="8">
        <f t="shared" si="24"/>
        <v>80</v>
      </c>
      <c r="L162" s="2">
        <f>K161-K162</f>
        <v>0</v>
      </c>
      <c r="M162" s="307">
        <f>$K$65-K162</f>
        <v>1419.5833333333335</v>
      </c>
    </row>
    <row r="163" spans="1:13" ht="11.25">
      <c r="A163" s="321">
        <f t="shared" si="17"/>
        <v>99</v>
      </c>
      <c r="B163" s="4" t="s">
        <v>89</v>
      </c>
      <c r="C163" s="4">
        <v>80</v>
      </c>
      <c r="D163" s="4"/>
      <c r="E163" s="4"/>
      <c r="F163" s="4"/>
      <c r="G163" s="4"/>
      <c r="H163" s="4"/>
      <c r="I163" s="4"/>
      <c r="J163" s="4"/>
      <c r="K163" s="8">
        <f t="shared" si="24"/>
        <v>80</v>
      </c>
      <c r="L163" s="2">
        <f>K162-K163</f>
        <v>0</v>
      </c>
      <c r="M163" s="307">
        <f>$K$65-K163</f>
        <v>1419.5833333333335</v>
      </c>
    </row>
    <row r="164" spans="1:13" ht="11.25">
      <c r="A164" s="321">
        <f t="shared" si="17"/>
        <v>100</v>
      </c>
      <c r="B164" s="4" t="s">
        <v>83</v>
      </c>
      <c r="C164" s="4">
        <v>80</v>
      </c>
      <c r="D164" s="4"/>
      <c r="E164" s="4"/>
      <c r="F164" s="4"/>
      <c r="G164" s="4"/>
      <c r="H164" s="4"/>
      <c r="I164" s="4"/>
      <c r="J164" s="4"/>
      <c r="K164" s="8">
        <f t="shared" si="24"/>
        <v>80</v>
      </c>
      <c r="L164" s="2">
        <f>K163-K164</f>
        <v>0</v>
      </c>
      <c r="M164" s="307">
        <f>$K$65-K164</f>
        <v>1419.5833333333335</v>
      </c>
    </row>
    <row r="165" spans="1:13" ht="11.25">
      <c r="A165" s="321">
        <f t="shared" si="17"/>
        <v>101</v>
      </c>
      <c r="B165" s="16" t="s">
        <v>456</v>
      </c>
      <c r="C165" s="2"/>
      <c r="D165" s="4"/>
      <c r="E165" s="2">
        <v>80</v>
      </c>
      <c r="F165" s="4"/>
      <c r="G165" s="4"/>
      <c r="H165" s="4"/>
      <c r="I165" s="4"/>
      <c r="J165" s="4"/>
      <c r="K165" s="8">
        <f t="shared" si="24"/>
        <v>80</v>
      </c>
      <c r="L165" s="2">
        <f>K164-K165</f>
        <v>0</v>
      </c>
      <c r="M165" s="307">
        <f>$K$65-K165</f>
        <v>1419.5833333333335</v>
      </c>
    </row>
    <row r="166" spans="1:13" ht="11.25">
      <c r="A166" s="321">
        <f t="shared" si="17"/>
        <v>102</v>
      </c>
      <c r="B166" s="4" t="s">
        <v>281</v>
      </c>
      <c r="C166" s="4">
        <v>80</v>
      </c>
      <c r="D166" s="4"/>
      <c r="E166" s="4"/>
      <c r="F166" s="4"/>
      <c r="G166" s="4"/>
      <c r="H166" s="4"/>
      <c r="I166" s="4"/>
      <c r="J166" s="4"/>
      <c r="K166" s="8">
        <f t="shared" si="24"/>
        <v>80</v>
      </c>
      <c r="L166" s="2">
        <f>K165-K166</f>
        <v>0</v>
      </c>
      <c r="M166" s="307">
        <f>$K$65-K166</f>
        <v>1419.5833333333335</v>
      </c>
    </row>
    <row r="167" spans="1:13" ht="11.25">
      <c r="A167" s="321"/>
      <c r="B167" s="1"/>
      <c r="C167" s="4"/>
      <c r="D167" s="4"/>
      <c r="E167" s="2"/>
      <c r="F167" s="4"/>
      <c r="G167" s="4"/>
      <c r="H167" s="4"/>
      <c r="I167" s="4"/>
      <c r="J167" s="4"/>
      <c r="K167" s="4"/>
      <c r="L167" s="2"/>
      <c r="M167" s="307"/>
    </row>
    <row r="168" spans="1:13" ht="11.25">
      <c r="A168" s="470" t="s">
        <v>241</v>
      </c>
      <c r="B168" s="471"/>
      <c r="C168" s="471"/>
      <c r="D168" s="471"/>
      <c r="E168" s="471"/>
      <c r="F168" s="471"/>
      <c r="G168" s="471"/>
      <c r="H168" s="471"/>
      <c r="I168" s="471"/>
      <c r="J168" s="471"/>
      <c r="K168" s="471"/>
      <c r="L168" s="2"/>
      <c r="M168" s="307"/>
    </row>
    <row r="169" spans="1:13" ht="11.25">
      <c r="A169" s="321">
        <v>1</v>
      </c>
      <c r="B169" s="4" t="s">
        <v>99</v>
      </c>
      <c r="C169" s="4">
        <v>198.65</v>
      </c>
      <c r="D169" s="4"/>
      <c r="E169" s="4">
        <v>164.33333333333331</v>
      </c>
      <c r="F169" s="4">
        <v>273.8833333333333</v>
      </c>
      <c r="G169" s="4">
        <v>280</v>
      </c>
      <c r="H169" s="4">
        <v>272.01666666666665</v>
      </c>
      <c r="I169" s="4">
        <v>274.9</v>
      </c>
      <c r="J169" s="4"/>
      <c r="K169" s="8">
        <f aca="true" t="shared" si="25" ref="K169:K205">SUM(C169:J169)</f>
        <v>1463.7833333333333</v>
      </c>
      <c r="L169" s="2"/>
      <c r="M169" s="307"/>
    </row>
    <row r="170" spans="1:13" ht="11.25">
      <c r="A170" s="321">
        <f>A169+1</f>
        <v>2</v>
      </c>
      <c r="B170" s="4" t="s">
        <v>94</v>
      </c>
      <c r="C170" s="4">
        <v>296</v>
      </c>
      <c r="D170" s="4"/>
      <c r="E170" s="4">
        <v>274.9</v>
      </c>
      <c r="F170" s="4"/>
      <c r="G170" s="4">
        <v>274.98333333333335</v>
      </c>
      <c r="H170" s="4">
        <v>271.03333333333336</v>
      </c>
      <c r="I170" s="4">
        <v>280</v>
      </c>
      <c r="J170" s="4"/>
      <c r="K170" s="8">
        <f t="shared" si="25"/>
        <v>1396.9166666666667</v>
      </c>
      <c r="L170" s="2">
        <f>K169-K170</f>
        <v>66.86666666666656</v>
      </c>
      <c r="M170" s="307">
        <f>$K$169-K170</f>
        <v>66.86666666666656</v>
      </c>
    </row>
    <row r="171" spans="1:13" ht="11.25">
      <c r="A171" s="321">
        <f aca="true" t="shared" si="26" ref="A171:A205">A170+1</f>
        <v>3</v>
      </c>
      <c r="B171" s="18" t="s">
        <v>457</v>
      </c>
      <c r="C171" s="4">
        <v>237.3666666666667</v>
      </c>
      <c r="D171" s="4"/>
      <c r="E171" s="4">
        <v>280</v>
      </c>
      <c r="F171" s="4"/>
      <c r="G171" s="4">
        <v>269.75</v>
      </c>
      <c r="H171" s="4">
        <v>280</v>
      </c>
      <c r="I171" s="4"/>
      <c r="J171" s="4">
        <v>217.4</v>
      </c>
      <c r="K171" s="8">
        <f t="shared" si="25"/>
        <v>1284.5166666666669</v>
      </c>
      <c r="L171" s="2">
        <f aca="true" t="shared" si="27" ref="L171:L191">K170-K171</f>
        <v>112.39999999999986</v>
      </c>
      <c r="M171" s="307">
        <f aca="true" t="shared" si="28" ref="M171:M191">$K$169-K171</f>
        <v>179.26666666666642</v>
      </c>
    </row>
    <row r="172" spans="1:13" ht="11.25">
      <c r="A172" s="321">
        <f t="shared" si="26"/>
        <v>4</v>
      </c>
      <c r="B172" s="4" t="s">
        <v>97</v>
      </c>
      <c r="C172" s="4">
        <v>262.48333333333335</v>
      </c>
      <c r="D172" s="4"/>
      <c r="E172" s="4">
        <v>249.15</v>
      </c>
      <c r="F172" s="4"/>
      <c r="G172" s="4">
        <v>236.9</v>
      </c>
      <c r="H172" s="4">
        <v>229.11666666666673</v>
      </c>
      <c r="I172" s="4"/>
      <c r="J172" s="4">
        <v>222.4</v>
      </c>
      <c r="K172" s="8">
        <f t="shared" si="25"/>
        <v>1200.0500000000002</v>
      </c>
      <c r="L172" s="2">
        <f t="shared" si="27"/>
        <v>84.4666666666667</v>
      </c>
      <c r="M172" s="307">
        <f t="shared" si="28"/>
        <v>263.7333333333331</v>
      </c>
    </row>
    <row r="173" spans="1:13" ht="11.25">
      <c r="A173" s="321">
        <f t="shared" si="26"/>
        <v>5</v>
      </c>
      <c r="B173" s="16" t="s">
        <v>104</v>
      </c>
      <c r="C173" s="4">
        <v>134.18333333333334</v>
      </c>
      <c r="D173" s="4">
        <v>159</v>
      </c>
      <c r="E173" s="4">
        <v>149.53333333333333</v>
      </c>
      <c r="F173" s="4">
        <v>244.4</v>
      </c>
      <c r="G173" s="4">
        <v>162.4</v>
      </c>
      <c r="H173" s="4">
        <v>214.33333333333334</v>
      </c>
      <c r="I173" s="4"/>
      <c r="J173" s="4"/>
      <c r="K173" s="8">
        <f t="shared" si="25"/>
        <v>1063.85</v>
      </c>
      <c r="L173" s="2">
        <f t="shared" si="27"/>
        <v>136.20000000000027</v>
      </c>
      <c r="M173" s="307">
        <f t="shared" si="28"/>
        <v>399.9333333333334</v>
      </c>
    </row>
    <row r="174" spans="1:13" ht="11.25">
      <c r="A174" s="321">
        <f t="shared" si="26"/>
        <v>6</v>
      </c>
      <c r="B174" s="18" t="s">
        <v>458</v>
      </c>
      <c r="C174" s="4"/>
      <c r="D174" s="4"/>
      <c r="E174" s="4">
        <v>154.55</v>
      </c>
      <c r="F174" s="4">
        <v>167.8666666666667</v>
      </c>
      <c r="G174" s="4">
        <v>115.1</v>
      </c>
      <c r="H174" s="4">
        <v>193.7</v>
      </c>
      <c r="I174" s="4">
        <v>186.28333333333336</v>
      </c>
      <c r="J174" s="4"/>
      <c r="K174" s="8">
        <f t="shared" si="25"/>
        <v>817.5</v>
      </c>
      <c r="L174" s="2">
        <f t="shared" si="27"/>
        <v>246.3499999999999</v>
      </c>
      <c r="M174" s="307">
        <f t="shared" si="28"/>
        <v>646.2833333333333</v>
      </c>
    </row>
    <row r="175" spans="1:13" ht="11.25">
      <c r="A175" s="321">
        <f t="shared" si="26"/>
        <v>7</v>
      </c>
      <c r="B175" s="4" t="s">
        <v>105</v>
      </c>
      <c r="C175" s="4">
        <v>119.35</v>
      </c>
      <c r="D175" s="4">
        <v>153.4</v>
      </c>
      <c r="E175" s="4">
        <v>115.66666666666667</v>
      </c>
      <c r="F175" s="4">
        <v>296</v>
      </c>
      <c r="G175" s="4">
        <v>106.3</v>
      </c>
      <c r="H175" s="4"/>
      <c r="I175" s="4"/>
      <c r="J175" s="4"/>
      <c r="K175" s="8">
        <f t="shared" si="25"/>
        <v>790.7166666666667</v>
      </c>
      <c r="L175" s="2">
        <f t="shared" si="27"/>
        <v>26.783333333333303</v>
      </c>
      <c r="M175" s="307">
        <f t="shared" si="28"/>
        <v>673.0666666666666</v>
      </c>
    </row>
    <row r="176" spans="1:13" ht="11.25">
      <c r="A176" s="321">
        <f t="shared" si="26"/>
        <v>8</v>
      </c>
      <c r="B176" s="16" t="s">
        <v>373</v>
      </c>
      <c r="C176" s="4"/>
      <c r="D176" s="4">
        <v>230.7</v>
      </c>
      <c r="E176" s="4"/>
      <c r="F176" s="4">
        <v>250.23333333333332</v>
      </c>
      <c r="G176" s="4"/>
      <c r="H176" s="4">
        <v>191.7</v>
      </c>
      <c r="I176" s="4"/>
      <c r="J176" s="4"/>
      <c r="K176" s="8">
        <f t="shared" si="25"/>
        <v>672.6333333333332</v>
      </c>
      <c r="L176" s="2">
        <f t="shared" si="27"/>
        <v>118.08333333333348</v>
      </c>
      <c r="M176" s="307">
        <f t="shared" si="28"/>
        <v>791.1500000000001</v>
      </c>
    </row>
    <row r="177" spans="1:13" ht="11.25">
      <c r="A177" s="321">
        <f t="shared" si="26"/>
        <v>9</v>
      </c>
      <c r="B177" s="16" t="s">
        <v>102</v>
      </c>
      <c r="C177" s="4">
        <v>179.0666666666667</v>
      </c>
      <c r="D177" s="4">
        <v>166.7</v>
      </c>
      <c r="E177" s="4"/>
      <c r="F177" s="4"/>
      <c r="G177" s="4"/>
      <c r="H177" s="4">
        <v>224.03333333333333</v>
      </c>
      <c r="I177" s="4"/>
      <c r="J177" s="4"/>
      <c r="K177" s="8">
        <f t="shared" si="25"/>
        <v>569.8</v>
      </c>
      <c r="L177" s="2">
        <f t="shared" si="27"/>
        <v>102.83333333333326</v>
      </c>
      <c r="M177" s="307">
        <f t="shared" si="28"/>
        <v>893.9833333333333</v>
      </c>
    </row>
    <row r="178" spans="1:13" ht="11.25">
      <c r="A178" s="321">
        <f t="shared" si="26"/>
        <v>10</v>
      </c>
      <c r="B178" s="4" t="s">
        <v>95</v>
      </c>
      <c r="C178" s="4">
        <v>286.48333333333335</v>
      </c>
      <c r="D178" s="4"/>
      <c r="E178" s="4">
        <v>231.8166666666667</v>
      </c>
      <c r="F178" s="4"/>
      <c r="G178" s="4"/>
      <c r="H178" s="4"/>
      <c r="I178" s="4"/>
      <c r="J178" s="4"/>
      <c r="K178" s="8">
        <f t="shared" si="25"/>
        <v>518.3000000000001</v>
      </c>
      <c r="L178" s="2">
        <f t="shared" si="27"/>
        <v>51.499999999999886</v>
      </c>
      <c r="M178" s="307">
        <f t="shared" si="28"/>
        <v>945.4833333333332</v>
      </c>
    </row>
    <row r="179" spans="1:13" ht="11.25">
      <c r="A179" s="321">
        <f t="shared" si="26"/>
        <v>11</v>
      </c>
      <c r="B179" s="31" t="s">
        <v>719</v>
      </c>
      <c r="C179" s="4"/>
      <c r="D179" s="4"/>
      <c r="E179" s="4"/>
      <c r="F179" s="4"/>
      <c r="G179" s="4"/>
      <c r="H179" s="4"/>
      <c r="I179" s="4">
        <v>215.7</v>
      </c>
      <c r="J179" s="4">
        <v>280</v>
      </c>
      <c r="K179" s="8">
        <f t="shared" si="25"/>
        <v>495.7</v>
      </c>
      <c r="L179" s="2">
        <f t="shared" si="27"/>
        <v>22.60000000000008</v>
      </c>
      <c r="M179" s="307">
        <f t="shared" si="28"/>
        <v>968.0833333333333</v>
      </c>
    </row>
    <row r="180" spans="1:13" ht="11.25">
      <c r="A180" s="321">
        <f t="shared" si="26"/>
        <v>12</v>
      </c>
      <c r="B180" s="1" t="s">
        <v>555</v>
      </c>
      <c r="C180" s="4"/>
      <c r="D180" s="4"/>
      <c r="E180" s="2"/>
      <c r="F180" s="4">
        <v>162.85</v>
      </c>
      <c r="G180" s="4">
        <v>120.3</v>
      </c>
      <c r="H180" s="4"/>
      <c r="I180" s="4">
        <v>179.16666666666669</v>
      </c>
      <c r="J180" s="4"/>
      <c r="K180" s="8">
        <f t="shared" si="25"/>
        <v>462.31666666666666</v>
      </c>
      <c r="L180" s="2">
        <f t="shared" si="27"/>
        <v>33.383333333333326</v>
      </c>
      <c r="M180" s="307">
        <f t="shared" si="28"/>
        <v>1001.4666666666667</v>
      </c>
    </row>
    <row r="181" spans="1:13" ht="11.25">
      <c r="A181" s="321">
        <f t="shared" si="26"/>
        <v>13</v>
      </c>
      <c r="B181" s="18" t="s">
        <v>1068</v>
      </c>
      <c r="C181" s="4"/>
      <c r="D181" s="4"/>
      <c r="E181" s="4">
        <v>80</v>
      </c>
      <c r="F181" s="4"/>
      <c r="G181" s="4"/>
      <c r="H181" s="4">
        <v>96</v>
      </c>
      <c r="I181" s="4">
        <v>185.25</v>
      </c>
      <c r="J181" s="4">
        <v>96</v>
      </c>
      <c r="K181" s="8">
        <f t="shared" si="25"/>
        <v>457.25</v>
      </c>
      <c r="L181" s="2">
        <f t="shared" si="27"/>
        <v>5.066666666666663</v>
      </c>
      <c r="M181" s="307">
        <f t="shared" si="28"/>
        <v>1006.5333333333333</v>
      </c>
    </row>
    <row r="182" spans="1:13" ht="11.25">
      <c r="A182" s="321">
        <f t="shared" si="26"/>
        <v>14</v>
      </c>
      <c r="B182" s="16" t="s">
        <v>371</v>
      </c>
      <c r="C182" s="4">
        <v>80</v>
      </c>
      <c r="D182" s="4">
        <v>296</v>
      </c>
      <c r="E182" s="4"/>
      <c r="F182" s="4"/>
      <c r="G182" s="4"/>
      <c r="H182" s="4"/>
      <c r="I182" s="4"/>
      <c r="J182" s="4"/>
      <c r="K182" s="8">
        <f t="shared" si="25"/>
        <v>376</v>
      </c>
      <c r="L182" s="2">
        <f t="shared" si="27"/>
        <v>81.25</v>
      </c>
      <c r="M182" s="307">
        <f t="shared" si="28"/>
        <v>1087.7833333333333</v>
      </c>
    </row>
    <row r="183" spans="1:13" ht="11.25">
      <c r="A183" s="321">
        <f t="shared" si="26"/>
        <v>15</v>
      </c>
      <c r="B183" s="4" t="s">
        <v>98</v>
      </c>
      <c r="C183" s="4">
        <v>211.15</v>
      </c>
      <c r="D183" s="4"/>
      <c r="E183" s="4"/>
      <c r="F183" s="4"/>
      <c r="G183" s="4">
        <v>157.4</v>
      </c>
      <c r="H183" s="4"/>
      <c r="I183" s="4"/>
      <c r="J183" s="4"/>
      <c r="K183" s="8">
        <f t="shared" si="25"/>
        <v>368.55</v>
      </c>
      <c r="L183" s="2">
        <f t="shared" si="27"/>
        <v>7.449999999999989</v>
      </c>
      <c r="M183" s="307">
        <f t="shared" si="28"/>
        <v>1095.2333333333333</v>
      </c>
    </row>
    <row r="184" spans="1:13" ht="11.25">
      <c r="A184" s="321">
        <f t="shared" si="26"/>
        <v>16</v>
      </c>
      <c r="B184" s="31" t="s">
        <v>430</v>
      </c>
      <c r="C184" s="4"/>
      <c r="D184" s="4"/>
      <c r="E184" s="4"/>
      <c r="F184" s="4"/>
      <c r="G184" s="4"/>
      <c r="H184" s="4">
        <v>211.61666666666667</v>
      </c>
      <c r="I184" s="4"/>
      <c r="J184" s="4">
        <v>147.46666666666664</v>
      </c>
      <c r="K184" s="8">
        <f t="shared" si="25"/>
        <v>359.0833333333333</v>
      </c>
      <c r="L184" s="2">
        <f t="shared" si="27"/>
        <v>9.466666666666697</v>
      </c>
      <c r="M184" s="307">
        <f t="shared" si="28"/>
        <v>1104.7</v>
      </c>
    </row>
    <row r="185" spans="1:13" ht="11.25">
      <c r="A185" s="321">
        <f t="shared" si="26"/>
        <v>17</v>
      </c>
      <c r="B185" s="4" t="s">
        <v>107</v>
      </c>
      <c r="C185" s="4">
        <v>98.51666666666665</v>
      </c>
      <c r="D185" s="4">
        <v>235.5</v>
      </c>
      <c r="E185" s="4"/>
      <c r="F185" s="4"/>
      <c r="G185" s="4"/>
      <c r="H185" s="4"/>
      <c r="I185" s="4"/>
      <c r="J185" s="4"/>
      <c r="K185" s="8">
        <f t="shared" si="25"/>
        <v>334.01666666666665</v>
      </c>
      <c r="L185" s="2">
        <f t="shared" si="27"/>
        <v>25.066666666666663</v>
      </c>
      <c r="M185" s="307">
        <f t="shared" si="28"/>
        <v>1129.7666666666667</v>
      </c>
    </row>
    <row r="186" spans="1:13" ht="11.25">
      <c r="A186" s="321">
        <f t="shared" si="26"/>
        <v>18</v>
      </c>
      <c r="B186" s="18" t="s">
        <v>461</v>
      </c>
      <c r="C186" s="4"/>
      <c r="D186" s="4"/>
      <c r="E186" s="4">
        <v>80</v>
      </c>
      <c r="F186" s="4"/>
      <c r="G186" s="4">
        <v>215.0166666666667</v>
      </c>
      <c r="H186" s="4"/>
      <c r="I186" s="4"/>
      <c r="J186" s="4"/>
      <c r="K186" s="8">
        <f t="shared" si="25"/>
        <v>295.0166666666667</v>
      </c>
      <c r="L186" s="2">
        <f t="shared" si="27"/>
        <v>38.99999999999994</v>
      </c>
      <c r="M186" s="307">
        <f t="shared" si="28"/>
        <v>1168.7666666666667</v>
      </c>
    </row>
    <row r="187" spans="1:13" ht="11.25">
      <c r="A187" s="321">
        <f t="shared" si="26"/>
        <v>19</v>
      </c>
      <c r="B187" s="16" t="s">
        <v>12</v>
      </c>
      <c r="C187" s="4"/>
      <c r="D187" s="4">
        <v>140.2</v>
      </c>
      <c r="E187" s="4"/>
      <c r="F187" s="4"/>
      <c r="G187" s="4">
        <v>151.2</v>
      </c>
      <c r="H187" s="4"/>
      <c r="I187" s="4"/>
      <c r="J187" s="4"/>
      <c r="K187" s="8">
        <f t="shared" si="25"/>
        <v>291.4</v>
      </c>
      <c r="L187" s="2">
        <f t="shared" si="27"/>
        <v>3.616666666666731</v>
      </c>
      <c r="M187" s="307">
        <f t="shared" si="28"/>
        <v>1172.3833333333332</v>
      </c>
    </row>
    <row r="188" spans="1:13" ht="11.25">
      <c r="A188" s="321">
        <f t="shared" si="26"/>
        <v>20</v>
      </c>
      <c r="B188" s="1" t="s">
        <v>553</v>
      </c>
      <c r="C188" s="4"/>
      <c r="D188" s="4"/>
      <c r="E188" s="2"/>
      <c r="F188" s="4">
        <v>282.56666666666666</v>
      </c>
      <c r="G188" s="4"/>
      <c r="H188" s="4"/>
      <c r="I188" s="4"/>
      <c r="J188" s="4"/>
      <c r="K188" s="8">
        <f t="shared" si="25"/>
        <v>282.56666666666666</v>
      </c>
      <c r="L188" s="2">
        <f t="shared" si="27"/>
        <v>8.833333333333314</v>
      </c>
      <c r="M188" s="307">
        <f t="shared" si="28"/>
        <v>1181.2166666666667</v>
      </c>
    </row>
    <row r="189" spans="1:13" ht="11.25">
      <c r="A189" s="321">
        <f t="shared" si="26"/>
        <v>21</v>
      </c>
      <c r="B189" s="4" t="s">
        <v>96</v>
      </c>
      <c r="C189" s="4">
        <v>281.3</v>
      </c>
      <c r="D189" s="4"/>
      <c r="E189" s="4"/>
      <c r="F189" s="4"/>
      <c r="G189" s="4"/>
      <c r="H189" s="4"/>
      <c r="I189" s="4"/>
      <c r="J189" s="4"/>
      <c r="K189" s="8">
        <f t="shared" si="25"/>
        <v>281.3</v>
      </c>
      <c r="L189" s="2">
        <f t="shared" si="27"/>
        <v>1.2666666666666515</v>
      </c>
      <c r="M189" s="307">
        <f t="shared" si="28"/>
        <v>1182.4833333333333</v>
      </c>
    </row>
    <row r="190" spans="1:13" ht="11.25">
      <c r="A190" s="321">
        <f t="shared" si="26"/>
        <v>22</v>
      </c>
      <c r="B190" s="4" t="s">
        <v>103</v>
      </c>
      <c r="C190" s="4">
        <v>145.18333333333334</v>
      </c>
      <c r="D190" s="4"/>
      <c r="E190" s="4"/>
      <c r="F190" s="4"/>
      <c r="G190" s="4"/>
      <c r="H190" s="4">
        <v>130.71666666666667</v>
      </c>
      <c r="I190" s="4"/>
      <c r="J190" s="4"/>
      <c r="K190" s="8">
        <f t="shared" si="25"/>
        <v>275.9</v>
      </c>
      <c r="L190" s="2">
        <f t="shared" si="27"/>
        <v>5.400000000000034</v>
      </c>
      <c r="M190" s="307">
        <f t="shared" si="28"/>
        <v>1187.8833333333332</v>
      </c>
    </row>
    <row r="191" spans="1:13" ht="11.25">
      <c r="A191" s="321">
        <f t="shared" si="26"/>
        <v>23</v>
      </c>
      <c r="B191" s="31" t="s">
        <v>666</v>
      </c>
      <c r="C191" s="4"/>
      <c r="D191" s="4"/>
      <c r="E191" s="4"/>
      <c r="F191" s="4"/>
      <c r="G191" s="4"/>
      <c r="H191" s="4">
        <v>262.5</v>
      </c>
      <c r="I191" s="4"/>
      <c r="J191" s="4"/>
      <c r="K191" s="8">
        <f t="shared" si="25"/>
        <v>262.5</v>
      </c>
      <c r="L191" s="2">
        <f t="shared" si="27"/>
        <v>13.399999999999977</v>
      </c>
      <c r="M191" s="307">
        <f t="shared" si="28"/>
        <v>1201.2833333333333</v>
      </c>
    </row>
    <row r="192" spans="1:13" ht="11.25">
      <c r="A192" s="321">
        <f t="shared" si="26"/>
        <v>24</v>
      </c>
      <c r="B192" s="16" t="s">
        <v>372</v>
      </c>
      <c r="C192" s="4"/>
      <c r="D192" s="4">
        <v>256.6</v>
      </c>
      <c r="E192" s="4"/>
      <c r="F192" s="4"/>
      <c r="G192" s="4"/>
      <c r="H192" s="4"/>
      <c r="I192" s="4"/>
      <c r="J192" s="4"/>
      <c r="K192" s="8">
        <f t="shared" si="25"/>
        <v>256.6</v>
      </c>
      <c r="L192" s="2">
        <f aca="true" t="shared" si="29" ref="L192:L198">K191-K192</f>
        <v>5.899999999999977</v>
      </c>
      <c r="M192" s="307">
        <f aca="true" t="shared" si="30" ref="M192:M198">$K$169-K192</f>
        <v>1207.1833333333334</v>
      </c>
    </row>
    <row r="193" spans="1:13" ht="11.25">
      <c r="A193" s="321">
        <f t="shared" si="26"/>
        <v>25</v>
      </c>
      <c r="B193" s="1" t="s">
        <v>556</v>
      </c>
      <c r="C193" s="4"/>
      <c r="D193" s="4"/>
      <c r="E193" s="2"/>
      <c r="F193" s="4">
        <v>149.08333333333334</v>
      </c>
      <c r="G193" s="4"/>
      <c r="H193" s="4">
        <v>103.73333333333333</v>
      </c>
      <c r="I193" s="4"/>
      <c r="J193" s="4"/>
      <c r="K193" s="8">
        <f t="shared" si="25"/>
        <v>252.81666666666666</v>
      </c>
      <c r="L193" s="2">
        <f t="shared" si="29"/>
        <v>3.78333333333336</v>
      </c>
      <c r="M193" s="307">
        <f t="shared" si="30"/>
        <v>1210.9666666666667</v>
      </c>
    </row>
    <row r="194" spans="1:13" ht="11.25">
      <c r="A194" s="321">
        <f t="shared" si="26"/>
        <v>26</v>
      </c>
      <c r="B194" s="16" t="s">
        <v>375</v>
      </c>
      <c r="C194" s="4">
        <v>109.31666666666666</v>
      </c>
      <c r="D194" s="4">
        <v>136.5</v>
      </c>
      <c r="E194" s="4"/>
      <c r="F194" s="4"/>
      <c r="G194" s="4"/>
      <c r="H194" s="4"/>
      <c r="I194" s="4"/>
      <c r="J194" s="4"/>
      <c r="K194" s="8">
        <f t="shared" si="25"/>
        <v>245.81666666666666</v>
      </c>
      <c r="L194" s="2">
        <f t="shared" si="29"/>
        <v>7</v>
      </c>
      <c r="M194" s="307">
        <f t="shared" si="30"/>
        <v>1217.9666666666667</v>
      </c>
    </row>
    <row r="195" spans="1:13" ht="11.25">
      <c r="A195" s="321">
        <f t="shared" si="26"/>
        <v>27</v>
      </c>
      <c r="B195" s="4" t="s">
        <v>106</v>
      </c>
      <c r="C195" s="4">
        <v>114.33333333333334</v>
      </c>
      <c r="D195" s="4"/>
      <c r="E195" s="4">
        <v>126.41666666666666</v>
      </c>
      <c r="F195" s="4"/>
      <c r="G195" s="4"/>
      <c r="H195" s="4"/>
      <c r="I195" s="4"/>
      <c r="J195" s="4"/>
      <c r="K195" s="8">
        <f t="shared" si="25"/>
        <v>240.75</v>
      </c>
      <c r="L195" s="2">
        <f t="shared" si="29"/>
        <v>5.066666666666663</v>
      </c>
      <c r="M195" s="307">
        <f t="shared" si="30"/>
        <v>1223.0333333333333</v>
      </c>
    </row>
    <row r="196" spans="1:13" ht="11.25">
      <c r="A196" s="321">
        <f t="shared" si="26"/>
        <v>28</v>
      </c>
      <c r="B196" s="4" t="s">
        <v>100</v>
      </c>
      <c r="C196" s="4">
        <v>206.01666666666665</v>
      </c>
      <c r="D196" s="4"/>
      <c r="E196" s="4"/>
      <c r="F196" s="4"/>
      <c r="G196" s="4"/>
      <c r="H196" s="4"/>
      <c r="I196" s="4"/>
      <c r="J196" s="4"/>
      <c r="K196" s="8">
        <f t="shared" si="25"/>
        <v>206.01666666666665</v>
      </c>
      <c r="L196" s="2">
        <f t="shared" si="29"/>
        <v>34.73333333333335</v>
      </c>
      <c r="M196" s="307">
        <f t="shared" si="30"/>
        <v>1257.7666666666667</v>
      </c>
    </row>
    <row r="197" spans="1:13" ht="11.25">
      <c r="A197" s="321">
        <f t="shared" si="26"/>
        <v>29</v>
      </c>
      <c r="B197" s="4" t="s">
        <v>101</v>
      </c>
      <c r="C197" s="4">
        <v>184.1</v>
      </c>
      <c r="D197" s="4"/>
      <c r="E197" s="4"/>
      <c r="F197" s="4"/>
      <c r="G197" s="4"/>
      <c r="H197" s="4"/>
      <c r="I197" s="4"/>
      <c r="J197" s="4"/>
      <c r="K197" s="8">
        <f t="shared" si="25"/>
        <v>184.1</v>
      </c>
      <c r="L197" s="2">
        <f t="shared" si="29"/>
        <v>21.916666666666657</v>
      </c>
      <c r="M197" s="307">
        <f t="shared" si="30"/>
        <v>1279.6833333333334</v>
      </c>
    </row>
    <row r="198" spans="1:13" ht="11.25">
      <c r="A198" s="321">
        <f t="shared" si="26"/>
        <v>30</v>
      </c>
      <c r="B198" s="1" t="s">
        <v>554</v>
      </c>
      <c r="C198" s="4"/>
      <c r="D198" s="4"/>
      <c r="E198" s="2"/>
      <c r="F198" s="4">
        <v>176.98333333333335</v>
      </c>
      <c r="G198" s="4"/>
      <c r="H198" s="4"/>
      <c r="I198" s="4"/>
      <c r="J198" s="4"/>
      <c r="K198" s="8">
        <f t="shared" si="25"/>
        <v>176.98333333333335</v>
      </c>
      <c r="L198" s="2">
        <f t="shared" si="29"/>
        <v>7.116666666666646</v>
      </c>
      <c r="M198" s="307">
        <f t="shared" si="30"/>
        <v>1286.8</v>
      </c>
    </row>
    <row r="199" spans="1:13" ht="11.25">
      <c r="A199" s="321">
        <f t="shared" si="26"/>
        <v>31</v>
      </c>
      <c r="B199" s="16" t="s">
        <v>13</v>
      </c>
      <c r="C199" s="4"/>
      <c r="D199" s="4">
        <v>172.7</v>
      </c>
      <c r="E199" s="4"/>
      <c r="F199" s="4"/>
      <c r="G199" s="4"/>
      <c r="H199" s="4"/>
      <c r="I199" s="4"/>
      <c r="J199" s="4"/>
      <c r="K199" s="8">
        <f t="shared" si="25"/>
        <v>172.7</v>
      </c>
      <c r="L199" s="2">
        <f aca="true" t="shared" si="31" ref="L199:L205">K198-K199</f>
        <v>4.28333333333336</v>
      </c>
      <c r="M199" s="307">
        <f aca="true" t="shared" si="32" ref="M199:M205">$K$169-K199</f>
        <v>1291.0833333333333</v>
      </c>
    </row>
    <row r="200" spans="1:13" ht="11.25">
      <c r="A200" s="321">
        <f t="shared" si="26"/>
        <v>32</v>
      </c>
      <c r="B200" s="1" t="s">
        <v>14</v>
      </c>
      <c r="C200" s="4"/>
      <c r="D200" s="4"/>
      <c r="E200" s="4"/>
      <c r="F200" s="4"/>
      <c r="G200" s="4">
        <v>170.55</v>
      </c>
      <c r="H200" s="4"/>
      <c r="I200" s="4"/>
      <c r="J200" s="4"/>
      <c r="K200" s="8">
        <f t="shared" si="25"/>
        <v>170.55</v>
      </c>
      <c r="L200" s="2">
        <f t="shared" si="31"/>
        <v>2.1499999999999773</v>
      </c>
      <c r="M200" s="307">
        <f t="shared" si="32"/>
        <v>1293.2333333333333</v>
      </c>
    </row>
    <row r="201" spans="1:13" ht="11.25">
      <c r="A201" s="321">
        <f t="shared" si="26"/>
        <v>33</v>
      </c>
      <c r="B201" s="31" t="s">
        <v>667</v>
      </c>
      <c r="C201" s="4"/>
      <c r="D201" s="4"/>
      <c r="E201" s="4"/>
      <c r="F201" s="4"/>
      <c r="G201" s="4"/>
      <c r="H201" s="4">
        <v>123.06666666666666</v>
      </c>
      <c r="I201" s="4"/>
      <c r="J201" s="4"/>
      <c r="K201" s="8">
        <f t="shared" si="25"/>
        <v>123.06666666666666</v>
      </c>
      <c r="L201" s="2">
        <f t="shared" si="31"/>
        <v>47.48333333333335</v>
      </c>
      <c r="M201" s="307">
        <f t="shared" si="32"/>
        <v>1340.7166666666667</v>
      </c>
    </row>
    <row r="202" spans="1:13" ht="11.25">
      <c r="A202" s="321">
        <f t="shared" si="26"/>
        <v>34</v>
      </c>
      <c r="B202" s="31" t="s">
        <v>561</v>
      </c>
      <c r="C202" s="4"/>
      <c r="D202" s="4"/>
      <c r="E202" s="4"/>
      <c r="F202" s="4"/>
      <c r="G202" s="4"/>
      <c r="H202" s="4">
        <v>121.05</v>
      </c>
      <c r="I202" s="4"/>
      <c r="J202" s="4"/>
      <c r="K202" s="8">
        <f t="shared" si="25"/>
        <v>121.05</v>
      </c>
      <c r="L202" s="2">
        <f t="shared" si="31"/>
        <v>2.0166666666666657</v>
      </c>
      <c r="M202" s="307">
        <f t="shared" si="32"/>
        <v>1342.7333333333333</v>
      </c>
    </row>
    <row r="203" spans="1:13" ht="11.25">
      <c r="A203" s="321">
        <f t="shared" si="26"/>
        <v>35</v>
      </c>
      <c r="B203" s="31" t="s">
        <v>668</v>
      </c>
      <c r="C203" s="4"/>
      <c r="D203" s="4"/>
      <c r="E203" s="4"/>
      <c r="F203" s="4"/>
      <c r="G203" s="4"/>
      <c r="H203" s="4">
        <v>118.05</v>
      </c>
      <c r="I203" s="4"/>
      <c r="J203" s="4"/>
      <c r="K203" s="8">
        <f t="shared" si="25"/>
        <v>118.05</v>
      </c>
      <c r="L203" s="2">
        <f t="shared" si="31"/>
        <v>3</v>
      </c>
      <c r="M203" s="307">
        <f t="shared" si="32"/>
        <v>1345.7333333333333</v>
      </c>
    </row>
    <row r="204" spans="1:13" ht="11.25">
      <c r="A204" s="321">
        <f t="shared" si="26"/>
        <v>36</v>
      </c>
      <c r="B204" s="4" t="s">
        <v>108</v>
      </c>
      <c r="C204" s="4">
        <v>85.76666666666667</v>
      </c>
      <c r="D204" s="4"/>
      <c r="E204" s="4"/>
      <c r="F204" s="4"/>
      <c r="G204" s="4"/>
      <c r="H204" s="4"/>
      <c r="I204" s="4"/>
      <c r="J204" s="4"/>
      <c r="K204" s="8">
        <f t="shared" si="25"/>
        <v>85.76666666666667</v>
      </c>
      <c r="L204" s="2">
        <f t="shared" si="31"/>
        <v>32.28333333333333</v>
      </c>
      <c r="M204" s="307">
        <f t="shared" si="32"/>
        <v>1378.0166666666667</v>
      </c>
    </row>
    <row r="205" spans="1:13" ht="11.25">
      <c r="A205" s="321">
        <f t="shared" si="26"/>
        <v>37</v>
      </c>
      <c r="B205" s="4" t="s">
        <v>156</v>
      </c>
      <c r="C205" s="4">
        <v>80</v>
      </c>
      <c r="D205" s="4"/>
      <c r="E205" s="4"/>
      <c r="F205" s="4"/>
      <c r="G205" s="4"/>
      <c r="H205" s="4"/>
      <c r="I205" s="4"/>
      <c r="J205" s="4"/>
      <c r="K205" s="8">
        <f t="shared" si="25"/>
        <v>80</v>
      </c>
      <c r="L205" s="2">
        <f t="shared" si="31"/>
        <v>5.766666666666666</v>
      </c>
      <c r="M205" s="307">
        <f t="shared" si="32"/>
        <v>1383.7833333333333</v>
      </c>
    </row>
    <row r="206" spans="1:13" ht="11.25">
      <c r="A206" s="321"/>
      <c r="B206" s="4"/>
      <c r="C206" s="4"/>
      <c r="D206" s="4"/>
      <c r="E206" s="4"/>
      <c r="F206" s="4"/>
      <c r="G206" s="4"/>
      <c r="H206" s="4"/>
      <c r="I206" s="4"/>
      <c r="J206" s="4"/>
      <c r="K206" s="8"/>
      <c r="L206" s="2"/>
      <c r="M206" s="307"/>
    </row>
    <row r="207" spans="1:13" ht="11.25">
      <c r="A207" s="475" t="s">
        <v>109</v>
      </c>
      <c r="B207" s="476"/>
      <c r="C207" s="476"/>
      <c r="D207" s="476"/>
      <c r="E207" s="476"/>
      <c r="F207" s="476"/>
      <c r="G207" s="476"/>
      <c r="H207" s="476"/>
      <c r="I207" s="476"/>
      <c r="J207" s="476"/>
      <c r="K207" s="476"/>
      <c r="L207" s="2"/>
      <c r="M207" s="307"/>
    </row>
    <row r="208" spans="1:13" ht="11.25">
      <c r="A208" s="321">
        <v>1</v>
      </c>
      <c r="B208" s="16" t="s">
        <v>376</v>
      </c>
      <c r="C208" s="4">
        <v>250.81666666666666</v>
      </c>
      <c r="D208" s="4">
        <v>230.28333333333333</v>
      </c>
      <c r="E208" s="4">
        <v>222.96666666666667</v>
      </c>
      <c r="F208" s="4">
        <v>221.55</v>
      </c>
      <c r="G208" s="4">
        <v>248.96666666666667</v>
      </c>
      <c r="H208" s="4">
        <v>244.33333333333334</v>
      </c>
      <c r="I208" s="4">
        <v>212.98333333333335</v>
      </c>
      <c r="J208" s="4">
        <v>192.78333333333336</v>
      </c>
      <c r="K208" s="8">
        <f aca="true" t="shared" si="33" ref="K208:K239">SUM(C208:J208)</f>
        <v>1824.6833333333334</v>
      </c>
      <c r="L208" s="2"/>
      <c r="M208" s="307"/>
    </row>
    <row r="209" spans="1:13" ht="11.25">
      <c r="A209" s="321">
        <f>A208+1</f>
        <v>2</v>
      </c>
      <c r="B209" s="16" t="s">
        <v>113</v>
      </c>
      <c r="C209" s="4">
        <v>218.95</v>
      </c>
      <c r="D209" s="4">
        <v>192.1</v>
      </c>
      <c r="E209" s="4">
        <v>236.3</v>
      </c>
      <c r="F209" s="4">
        <v>166.45</v>
      </c>
      <c r="G209" s="4">
        <v>224.1</v>
      </c>
      <c r="H209" s="4"/>
      <c r="I209" s="4">
        <v>221.95</v>
      </c>
      <c r="J209" s="4"/>
      <c r="K209" s="8">
        <f t="shared" si="33"/>
        <v>1259.85</v>
      </c>
      <c r="L209" s="2">
        <f>K208-K209</f>
        <v>564.8333333333335</v>
      </c>
      <c r="M209" s="307">
        <f>$K$208-K209</f>
        <v>564.8333333333335</v>
      </c>
    </row>
    <row r="210" spans="1:13" ht="11.25">
      <c r="A210" s="321">
        <f aca="true" t="shared" si="34" ref="A210:A274">A209+1</f>
        <v>3</v>
      </c>
      <c r="B210" s="18" t="s">
        <v>463</v>
      </c>
      <c r="C210" s="4"/>
      <c r="D210" s="4"/>
      <c r="E210" s="4">
        <v>229.56666666666666</v>
      </c>
      <c r="F210" s="4">
        <v>246.65</v>
      </c>
      <c r="G210" s="4">
        <v>193.63333333333333</v>
      </c>
      <c r="H210" s="4">
        <v>260</v>
      </c>
      <c r="I210" s="4">
        <v>252.6833333333333</v>
      </c>
      <c r="J210" s="4"/>
      <c r="K210" s="8">
        <f t="shared" si="33"/>
        <v>1182.5333333333333</v>
      </c>
      <c r="L210" s="2">
        <f aca="true" t="shared" si="35" ref="L210:L273">K209-K210</f>
        <v>77.3166666666666</v>
      </c>
      <c r="M210" s="307">
        <f aca="true" t="shared" si="36" ref="M210:M273">$K$208-K210</f>
        <v>642.1500000000001</v>
      </c>
    </row>
    <row r="211" spans="1:13" ht="11.25">
      <c r="A211" s="321">
        <f t="shared" si="34"/>
        <v>4</v>
      </c>
      <c r="B211" s="4" t="s">
        <v>110</v>
      </c>
      <c r="C211" s="4">
        <v>260</v>
      </c>
      <c r="D211" s="4"/>
      <c r="E211" s="4">
        <v>260</v>
      </c>
      <c r="F211" s="4">
        <v>260</v>
      </c>
      <c r="G211" s="4"/>
      <c r="H211" s="4"/>
      <c r="I211" s="4"/>
      <c r="J211" s="4"/>
      <c r="K211" s="8">
        <f t="shared" si="33"/>
        <v>780</v>
      </c>
      <c r="L211" s="2">
        <f t="shared" si="35"/>
        <v>402.5333333333333</v>
      </c>
      <c r="M211" s="307">
        <f t="shared" si="36"/>
        <v>1044.6833333333334</v>
      </c>
    </row>
    <row r="212" spans="1:13" ht="11.25">
      <c r="A212" s="321">
        <f t="shared" si="34"/>
        <v>5</v>
      </c>
      <c r="B212" s="18" t="s">
        <v>469</v>
      </c>
      <c r="C212" s="4">
        <v>233.06666666666666</v>
      </c>
      <c r="D212" s="4"/>
      <c r="E212" s="4">
        <v>135.08333333333334</v>
      </c>
      <c r="F212" s="4">
        <v>140.18333333333334</v>
      </c>
      <c r="G212" s="4"/>
      <c r="H212" s="4"/>
      <c r="I212" s="4"/>
      <c r="J212" s="4">
        <v>260</v>
      </c>
      <c r="K212" s="8">
        <f t="shared" si="33"/>
        <v>768.3333333333333</v>
      </c>
      <c r="L212" s="2">
        <f t="shared" si="35"/>
        <v>11.666666666666742</v>
      </c>
      <c r="M212" s="307">
        <f t="shared" si="36"/>
        <v>1056.3500000000001</v>
      </c>
    </row>
    <row r="213" spans="1:13" ht="11.25">
      <c r="A213" s="321">
        <f t="shared" si="34"/>
        <v>6</v>
      </c>
      <c r="B213" s="16" t="s">
        <v>377</v>
      </c>
      <c r="C213" s="4"/>
      <c r="D213" s="4">
        <v>217.76666666666657</v>
      </c>
      <c r="E213" s="4">
        <v>254.83333333333334</v>
      </c>
      <c r="F213" s="4">
        <v>226.9</v>
      </c>
      <c r="G213" s="4"/>
      <c r="H213" s="4"/>
      <c r="I213" s="4"/>
      <c r="J213" s="4"/>
      <c r="K213" s="8">
        <f t="shared" si="33"/>
        <v>699.4999999999999</v>
      </c>
      <c r="L213" s="2">
        <f t="shared" si="35"/>
        <v>68.83333333333337</v>
      </c>
      <c r="M213" s="307">
        <f t="shared" si="36"/>
        <v>1125.1833333333334</v>
      </c>
    </row>
    <row r="214" spans="1:13" ht="11.25">
      <c r="A214" s="321">
        <f t="shared" si="34"/>
        <v>7</v>
      </c>
      <c r="B214" s="16" t="s">
        <v>378</v>
      </c>
      <c r="C214" s="4"/>
      <c r="D214" s="4">
        <v>204.63333333333327</v>
      </c>
      <c r="E214" s="4">
        <v>215.03333333333333</v>
      </c>
      <c r="F214" s="4">
        <v>196.36666666666665</v>
      </c>
      <c r="G214" s="4"/>
      <c r="H214" s="4"/>
      <c r="I214" s="4"/>
      <c r="J214" s="4"/>
      <c r="K214" s="8">
        <f t="shared" si="33"/>
        <v>616.0333333333333</v>
      </c>
      <c r="L214" s="2">
        <f t="shared" si="35"/>
        <v>83.46666666666658</v>
      </c>
      <c r="M214" s="307">
        <f t="shared" si="36"/>
        <v>1208.65</v>
      </c>
    </row>
    <row r="215" spans="1:13" ht="11.25">
      <c r="A215" s="321">
        <f t="shared" si="34"/>
        <v>8</v>
      </c>
      <c r="B215" s="4" t="s">
        <v>497</v>
      </c>
      <c r="C215" s="4">
        <v>211.21666666666673</v>
      </c>
      <c r="D215" s="4"/>
      <c r="E215" s="4">
        <v>176.73333333333335</v>
      </c>
      <c r="F215" s="4"/>
      <c r="G215" s="4">
        <v>183.38333333333335</v>
      </c>
      <c r="H215" s="4"/>
      <c r="I215" s="4"/>
      <c r="J215" s="4"/>
      <c r="K215" s="8">
        <f t="shared" si="33"/>
        <v>571.3333333333334</v>
      </c>
      <c r="L215" s="2">
        <f t="shared" si="35"/>
        <v>44.69999999999993</v>
      </c>
      <c r="M215" s="307">
        <f t="shared" si="36"/>
        <v>1253.35</v>
      </c>
    </row>
    <row r="216" spans="1:13" ht="11.25">
      <c r="A216" s="321">
        <f t="shared" si="34"/>
        <v>9</v>
      </c>
      <c r="B216" s="16" t="s">
        <v>382</v>
      </c>
      <c r="C216" s="4"/>
      <c r="D216" s="4">
        <v>181.35</v>
      </c>
      <c r="E216" s="4">
        <v>196.9</v>
      </c>
      <c r="F216" s="4">
        <v>184.18333333333334</v>
      </c>
      <c r="G216" s="4"/>
      <c r="H216" s="4"/>
      <c r="I216" s="4"/>
      <c r="J216" s="4"/>
      <c r="K216" s="8">
        <f t="shared" si="33"/>
        <v>562.4333333333334</v>
      </c>
      <c r="L216" s="2">
        <f t="shared" si="35"/>
        <v>8.899999999999977</v>
      </c>
      <c r="M216" s="307">
        <f t="shared" si="36"/>
        <v>1262.25</v>
      </c>
    </row>
    <row r="217" spans="1:13" ht="11.25">
      <c r="A217" s="321">
        <f t="shared" si="34"/>
        <v>10</v>
      </c>
      <c r="B217" s="13" t="s">
        <v>669</v>
      </c>
      <c r="C217" s="4"/>
      <c r="D217" s="4"/>
      <c r="E217" s="4"/>
      <c r="F217" s="4">
        <v>152.55</v>
      </c>
      <c r="G217" s="4"/>
      <c r="H217" s="4">
        <v>182.4833333333333</v>
      </c>
      <c r="I217" s="4">
        <v>199.16666666666666</v>
      </c>
      <c r="J217" s="4"/>
      <c r="K217" s="8">
        <f t="shared" si="33"/>
        <v>534.1999999999999</v>
      </c>
      <c r="L217" s="2">
        <f t="shared" si="35"/>
        <v>28.233333333333462</v>
      </c>
      <c r="M217" s="307">
        <f t="shared" si="36"/>
        <v>1290.4833333333336</v>
      </c>
    </row>
    <row r="218" spans="1:13" ht="11.25">
      <c r="A218" s="321">
        <f t="shared" si="34"/>
        <v>11</v>
      </c>
      <c r="B218" s="16" t="s">
        <v>35</v>
      </c>
      <c r="C218" s="4"/>
      <c r="D218" s="4">
        <v>260</v>
      </c>
      <c r="E218" s="4"/>
      <c r="F218" s="4">
        <v>234.4</v>
      </c>
      <c r="G218" s="4"/>
      <c r="H218" s="4"/>
      <c r="I218" s="4"/>
      <c r="J218" s="4"/>
      <c r="K218" s="8">
        <f t="shared" si="33"/>
        <v>494.4</v>
      </c>
      <c r="L218" s="2">
        <f t="shared" si="35"/>
        <v>39.799999999999955</v>
      </c>
      <c r="M218" s="307">
        <f t="shared" si="36"/>
        <v>1330.2833333333333</v>
      </c>
    </row>
    <row r="219" spans="1:13" ht="11.25">
      <c r="A219" s="321">
        <f t="shared" si="34"/>
        <v>12</v>
      </c>
      <c r="B219" s="13" t="s">
        <v>611</v>
      </c>
      <c r="C219" s="4"/>
      <c r="D219" s="4"/>
      <c r="E219" s="4"/>
      <c r="F219" s="4"/>
      <c r="G219" s="4">
        <v>240.66666666666669</v>
      </c>
      <c r="H219" s="4"/>
      <c r="I219" s="4"/>
      <c r="J219" s="4">
        <v>221.76666666666665</v>
      </c>
      <c r="K219" s="8">
        <f t="shared" si="33"/>
        <v>462.43333333333334</v>
      </c>
      <c r="L219" s="2">
        <f t="shared" si="35"/>
        <v>31.96666666666664</v>
      </c>
      <c r="M219" s="307">
        <f t="shared" si="36"/>
        <v>1362.25</v>
      </c>
    </row>
    <row r="220" spans="1:13" ht="11.25">
      <c r="A220" s="321">
        <f t="shared" si="34"/>
        <v>13</v>
      </c>
      <c r="B220" s="4" t="s">
        <v>112</v>
      </c>
      <c r="C220" s="4">
        <v>238.5833333333333</v>
      </c>
      <c r="D220" s="4">
        <v>197.45</v>
      </c>
      <c r="E220" s="4"/>
      <c r="F220" s="4"/>
      <c r="G220" s="4"/>
      <c r="H220" s="4"/>
      <c r="I220" s="4"/>
      <c r="J220" s="4"/>
      <c r="K220" s="8">
        <f t="shared" si="33"/>
        <v>436.0333333333333</v>
      </c>
      <c r="L220" s="2">
        <f t="shared" si="35"/>
        <v>26.400000000000034</v>
      </c>
      <c r="M220" s="307">
        <f t="shared" si="36"/>
        <v>1388.65</v>
      </c>
    </row>
    <row r="221" spans="1:13" ht="11.25">
      <c r="A221" s="321">
        <f t="shared" si="34"/>
        <v>14</v>
      </c>
      <c r="B221" s="4" t="s">
        <v>118</v>
      </c>
      <c r="C221" s="4">
        <v>177.55</v>
      </c>
      <c r="D221" s="4"/>
      <c r="E221" s="4">
        <v>72.6</v>
      </c>
      <c r="F221" s="4"/>
      <c r="G221" s="4"/>
      <c r="H221" s="4"/>
      <c r="I221" s="4">
        <v>173.03333333333336</v>
      </c>
      <c r="J221" s="4"/>
      <c r="K221" s="8">
        <f t="shared" si="33"/>
        <v>423.1833333333334</v>
      </c>
      <c r="L221" s="2">
        <f t="shared" si="35"/>
        <v>12.849999999999909</v>
      </c>
      <c r="M221" s="307">
        <f t="shared" si="36"/>
        <v>1401.5</v>
      </c>
    </row>
    <row r="222" spans="1:13" ht="11.25">
      <c r="A222" s="321">
        <f t="shared" si="34"/>
        <v>15</v>
      </c>
      <c r="B222" s="18" t="s">
        <v>398</v>
      </c>
      <c r="C222" s="4"/>
      <c r="D222" s="4"/>
      <c r="E222" s="4">
        <v>190.01666666666665</v>
      </c>
      <c r="F222" s="4"/>
      <c r="G222" s="4">
        <v>218.96666666666667</v>
      </c>
      <c r="H222" s="4"/>
      <c r="I222" s="4"/>
      <c r="J222" s="4"/>
      <c r="K222" s="8">
        <f t="shared" si="33"/>
        <v>408.98333333333335</v>
      </c>
      <c r="L222" s="2">
        <f t="shared" si="35"/>
        <v>14.200000000000045</v>
      </c>
      <c r="M222" s="307">
        <f t="shared" si="36"/>
        <v>1415.7</v>
      </c>
    </row>
    <row r="223" spans="1:13" ht="11.25">
      <c r="A223" s="321">
        <f t="shared" si="34"/>
        <v>16</v>
      </c>
      <c r="B223" s="18" t="s">
        <v>468</v>
      </c>
      <c r="C223" s="4"/>
      <c r="D223" s="4"/>
      <c r="E223" s="4">
        <v>142.78333333333333</v>
      </c>
      <c r="F223" s="4"/>
      <c r="G223" s="4">
        <v>260</v>
      </c>
      <c r="H223" s="4"/>
      <c r="I223" s="4"/>
      <c r="J223" s="4"/>
      <c r="K223" s="8">
        <f t="shared" si="33"/>
        <v>402.7833333333333</v>
      </c>
      <c r="L223" s="2">
        <f t="shared" si="35"/>
        <v>6.2000000000000455</v>
      </c>
      <c r="M223" s="307">
        <f t="shared" si="36"/>
        <v>1421.9</v>
      </c>
    </row>
    <row r="224" spans="1:14" ht="11.25">
      <c r="A224" s="321">
        <f t="shared" si="34"/>
        <v>17</v>
      </c>
      <c r="B224" s="4" t="s">
        <v>116</v>
      </c>
      <c r="C224" s="4">
        <v>198.01666666666657</v>
      </c>
      <c r="D224" s="4"/>
      <c r="E224" s="4"/>
      <c r="F224" s="4"/>
      <c r="G224" s="4"/>
      <c r="H224" s="4"/>
      <c r="I224" s="4"/>
      <c r="J224" s="4">
        <v>203.63333333333333</v>
      </c>
      <c r="K224" s="8">
        <f t="shared" si="33"/>
        <v>401.64999999999986</v>
      </c>
      <c r="L224" s="2">
        <f t="shared" si="35"/>
        <v>1.1333333333334394</v>
      </c>
      <c r="M224" s="307">
        <f t="shared" si="36"/>
        <v>1423.0333333333335</v>
      </c>
      <c r="N224" s="19"/>
    </row>
    <row r="225" spans="1:13" ht="11.25">
      <c r="A225" s="321">
        <f t="shared" si="34"/>
        <v>18</v>
      </c>
      <c r="B225" s="13" t="s">
        <v>401</v>
      </c>
      <c r="C225" s="4"/>
      <c r="D225" s="4"/>
      <c r="E225" s="4"/>
      <c r="F225" s="4"/>
      <c r="G225" s="4"/>
      <c r="H225" s="4"/>
      <c r="I225" s="4">
        <v>187.6166666666667</v>
      </c>
      <c r="J225" s="4">
        <v>209.36666666666673</v>
      </c>
      <c r="K225" s="8">
        <f t="shared" si="33"/>
        <v>396.98333333333346</v>
      </c>
      <c r="L225" s="2">
        <f t="shared" si="35"/>
        <v>4.666666666666401</v>
      </c>
      <c r="M225" s="307">
        <f t="shared" si="36"/>
        <v>1427.6999999999998</v>
      </c>
    </row>
    <row r="226" spans="1:13" ht="11.25">
      <c r="A226" s="321">
        <f t="shared" si="34"/>
        <v>19</v>
      </c>
      <c r="B226" s="18" t="s">
        <v>474</v>
      </c>
      <c r="C226" s="4"/>
      <c r="D226" s="4"/>
      <c r="E226" s="4">
        <v>60</v>
      </c>
      <c r="F226" s="4"/>
      <c r="G226" s="4">
        <v>168.03333333333336</v>
      </c>
      <c r="H226" s="4"/>
      <c r="I226" s="4">
        <v>155.8</v>
      </c>
      <c r="J226" s="4"/>
      <c r="K226" s="8">
        <f t="shared" si="33"/>
        <v>383.83333333333337</v>
      </c>
      <c r="L226" s="2">
        <f t="shared" si="35"/>
        <v>13.150000000000091</v>
      </c>
      <c r="M226" s="307">
        <f t="shared" si="36"/>
        <v>1440.85</v>
      </c>
    </row>
    <row r="227" spans="1:13" ht="11.25">
      <c r="A227" s="321">
        <f t="shared" si="34"/>
        <v>20</v>
      </c>
      <c r="B227" s="4" t="s">
        <v>119</v>
      </c>
      <c r="C227" s="4">
        <v>171.9</v>
      </c>
      <c r="D227" s="4"/>
      <c r="E227" s="4"/>
      <c r="F227" s="4"/>
      <c r="G227" s="4">
        <v>211.5666666666667</v>
      </c>
      <c r="H227" s="4"/>
      <c r="I227" s="4"/>
      <c r="J227" s="4"/>
      <c r="K227" s="8">
        <f t="shared" si="33"/>
        <v>383.4666666666667</v>
      </c>
      <c r="L227" s="2">
        <f t="shared" si="35"/>
        <v>0.36666666666667425</v>
      </c>
      <c r="M227" s="307">
        <f t="shared" si="36"/>
        <v>1441.2166666666667</v>
      </c>
    </row>
    <row r="228" spans="1:13" ht="11.25">
      <c r="A228" s="321">
        <f t="shared" si="34"/>
        <v>21</v>
      </c>
      <c r="B228" s="18" t="s">
        <v>467</v>
      </c>
      <c r="C228" s="4"/>
      <c r="D228" s="4"/>
      <c r="E228" s="4">
        <v>161.35</v>
      </c>
      <c r="F228" s="4"/>
      <c r="G228" s="4">
        <v>60</v>
      </c>
      <c r="H228" s="4">
        <v>160.21666666666667</v>
      </c>
      <c r="I228" s="4"/>
      <c r="J228" s="4"/>
      <c r="K228" s="8">
        <f t="shared" si="33"/>
        <v>381.56666666666666</v>
      </c>
      <c r="L228" s="2">
        <f t="shared" si="35"/>
        <v>1.900000000000034</v>
      </c>
      <c r="M228" s="307">
        <f t="shared" si="36"/>
        <v>1443.1166666666668</v>
      </c>
    </row>
    <row r="229" spans="1:13" ht="11.25">
      <c r="A229" s="321">
        <f t="shared" si="34"/>
        <v>22</v>
      </c>
      <c r="B229" s="18" t="s">
        <v>76</v>
      </c>
      <c r="C229" s="4"/>
      <c r="D229" s="4"/>
      <c r="E229" s="4">
        <v>202.2</v>
      </c>
      <c r="F229" s="4">
        <v>178.78333333333333</v>
      </c>
      <c r="G229" s="4"/>
      <c r="H229" s="4"/>
      <c r="I229" s="4"/>
      <c r="J229" s="4"/>
      <c r="K229" s="8">
        <f t="shared" si="33"/>
        <v>380.98333333333335</v>
      </c>
      <c r="L229" s="2">
        <f t="shared" si="35"/>
        <v>0.5833333333333144</v>
      </c>
      <c r="M229" s="307">
        <f t="shared" si="36"/>
        <v>1443.7</v>
      </c>
    </row>
    <row r="230" spans="1:13" ht="11.25">
      <c r="A230" s="321">
        <f t="shared" si="34"/>
        <v>23</v>
      </c>
      <c r="B230" s="3" t="s">
        <v>66</v>
      </c>
      <c r="C230" s="4"/>
      <c r="D230" s="4"/>
      <c r="E230" s="4"/>
      <c r="F230" s="4">
        <v>130.4</v>
      </c>
      <c r="G230" s="4"/>
      <c r="H230" s="4">
        <v>219.58333333333334</v>
      </c>
      <c r="I230" s="4"/>
      <c r="J230" s="4"/>
      <c r="K230" s="8">
        <f t="shared" si="33"/>
        <v>349.98333333333335</v>
      </c>
      <c r="L230" s="2">
        <f t="shared" si="35"/>
        <v>31</v>
      </c>
      <c r="M230" s="307">
        <f t="shared" si="36"/>
        <v>1474.7</v>
      </c>
    </row>
    <row r="231" spans="1:13" ht="11.25">
      <c r="A231" s="321">
        <f t="shared" si="34"/>
        <v>24</v>
      </c>
      <c r="B231" s="16" t="s">
        <v>330</v>
      </c>
      <c r="C231" s="4"/>
      <c r="D231" s="4">
        <v>134.9</v>
      </c>
      <c r="E231" s="4"/>
      <c r="F231" s="4">
        <v>214.41666666666666</v>
      </c>
      <c r="G231" s="4"/>
      <c r="H231" s="4"/>
      <c r="I231" s="4"/>
      <c r="J231" s="4"/>
      <c r="K231" s="8">
        <f t="shared" si="33"/>
        <v>349.31666666666666</v>
      </c>
      <c r="L231" s="2">
        <f t="shared" si="35"/>
        <v>0.6666666666666856</v>
      </c>
      <c r="M231" s="307">
        <f t="shared" si="36"/>
        <v>1475.3666666666668</v>
      </c>
    </row>
    <row r="232" spans="1:13" ht="11.25">
      <c r="A232" s="321">
        <f t="shared" si="34"/>
        <v>25</v>
      </c>
      <c r="B232" s="13" t="s">
        <v>614</v>
      </c>
      <c r="C232" s="4"/>
      <c r="D232" s="4"/>
      <c r="E232" s="4"/>
      <c r="F232" s="4"/>
      <c r="G232" s="4">
        <v>147.65</v>
      </c>
      <c r="H232" s="4">
        <v>189.35</v>
      </c>
      <c r="I232" s="4"/>
      <c r="J232" s="4"/>
      <c r="K232" s="8">
        <f t="shared" si="33"/>
        <v>337</v>
      </c>
      <c r="L232" s="2">
        <f t="shared" si="35"/>
        <v>12.316666666666663</v>
      </c>
      <c r="M232" s="307">
        <f t="shared" si="36"/>
        <v>1487.6833333333334</v>
      </c>
    </row>
    <row r="233" spans="1:13" ht="11.25">
      <c r="A233" s="321">
        <f t="shared" si="34"/>
        <v>26</v>
      </c>
      <c r="B233" s="13" t="s">
        <v>470</v>
      </c>
      <c r="C233" s="4"/>
      <c r="D233" s="4"/>
      <c r="E233" s="4">
        <v>129.01666666666665</v>
      </c>
      <c r="F233" s="4"/>
      <c r="G233" s="4">
        <v>205.48333333333332</v>
      </c>
      <c r="H233" s="4"/>
      <c r="I233" s="4"/>
      <c r="J233" s="4"/>
      <c r="K233" s="8">
        <f t="shared" si="33"/>
        <v>334.5</v>
      </c>
      <c r="L233" s="2">
        <f t="shared" si="35"/>
        <v>2.5</v>
      </c>
      <c r="M233" s="307">
        <f t="shared" si="36"/>
        <v>1490.1833333333334</v>
      </c>
    </row>
    <row r="234" spans="1:13" ht="11.25">
      <c r="A234" s="321">
        <f t="shared" si="34"/>
        <v>27</v>
      </c>
      <c r="B234" s="16" t="s">
        <v>332</v>
      </c>
      <c r="C234" s="4">
        <v>153.21666666666667</v>
      </c>
      <c r="D234" s="4">
        <v>140.15</v>
      </c>
      <c r="E234" s="4"/>
      <c r="F234" s="4"/>
      <c r="G234" s="4"/>
      <c r="H234" s="4"/>
      <c r="I234" s="4"/>
      <c r="J234" s="4"/>
      <c r="K234" s="8">
        <f t="shared" si="33"/>
        <v>293.3666666666667</v>
      </c>
      <c r="L234" s="2">
        <f t="shared" si="35"/>
        <v>41.133333333333326</v>
      </c>
      <c r="M234" s="307">
        <f t="shared" si="36"/>
        <v>1531.3166666666666</v>
      </c>
    </row>
    <row r="235" spans="1:13" ht="11.25">
      <c r="A235" s="321">
        <f t="shared" si="34"/>
        <v>28</v>
      </c>
      <c r="B235" s="3" t="s">
        <v>428</v>
      </c>
      <c r="C235" s="4"/>
      <c r="D235" s="4"/>
      <c r="E235" s="4"/>
      <c r="F235" s="4">
        <v>173.55</v>
      </c>
      <c r="G235" s="4">
        <v>113.46666666666667</v>
      </c>
      <c r="H235" s="4"/>
      <c r="I235" s="4"/>
      <c r="J235" s="4"/>
      <c r="K235" s="8">
        <f t="shared" si="33"/>
        <v>287.01666666666665</v>
      </c>
      <c r="L235" s="2">
        <f t="shared" si="35"/>
        <v>6.350000000000023</v>
      </c>
      <c r="M235" s="307">
        <f t="shared" si="36"/>
        <v>1537.6666666666667</v>
      </c>
    </row>
    <row r="236" spans="1:13" ht="11.25">
      <c r="A236" s="321">
        <f t="shared" si="34"/>
        <v>29</v>
      </c>
      <c r="B236" s="4" t="s">
        <v>117</v>
      </c>
      <c r="C236" s="4">
        <v>189.58333333333334</v>
      </c>
      <c r="D236" s="4"/>
      <c r="E236" s="4">
        <v>85.4</v>
      </c>
      <c r="F236" s="4"/>
      <c r="G236" s="4"/>
      <c r="H236" s="4"/>
      <c r="I236" s="4"/>
      <c r="J236" s="4"/>
      <c r="K236" s="8">
        <f t="shared" si="33"/>
        <v>274.98333333333335</v>
      </c>
      <c r="L236" s="2">
        <f t="shared" si="35"/>
        <v>12.033333333333303</v>
      </c>
      <c r="M236" s="307">
        <f t="shared" si="36"/>
        <v>1549.7</v>
      </c>
    </row>
    <row r="237" spans="1:13" ht="11.25">
      <c r="A237" s="321">
        <f t="shared" si="34"/>
        <v>30</v>
      </c>
      <c r="B237" s="13" t="s">
        <v>357</v>
      </c>
      <c r="C237" s="4"/>
      <c r="D237" s="4"/>
      <c r="E237" s="4"/>
      <c r="F237" s="4"/>
      <c r="G237" s="4"/>
      <c r="H237" s="4"/>
      <c r="I237" s="4">
        <v>260</v>
      </c>
      <c r="J237" s="4"/>
      <c r="K237" s="8">
        <f t="shared" si="33"/>
        <v>260</v>
      </c>
      <c r="L237" s="2">
        <f t="shared" si="35"/>
        <v>14.983333333333348</v>
      </c>
      <c r="M237" s="307">
        <f t="shared" si="36"/>
        <v>1564.6833333333334</v>
      </c>
    </row>
    <row r="238" spans="1:13" ht="11.25">
      <c r="A238" s="321">
        <f t="shared" si="34"/>
        <v>31</v>
      </c>
      <c r="B238" s="1" t="s">
        <v>617</v>
      </c>
      <c r="C238" s="4"/>
      <c r="D238" s="4"/>
      <c r="E238" s="4"/>
      <c r="F238" s="4"/>
      <c r="G238" s="4">
        <v>82.08333333333331</v>
      </c>
      <c r="H238" s="4">
        <v>169.05</v>
      </c>
      <c r="I238" s="4"/>
      <c r="J238" s="4"/>
      <c r="K238" s="8">
        <f t="shared" si="33"/>
        <v>251.13333333333333</v>
      </c>
      <c r="L238" s="2">
        <f>K237-K238</f>
        <v>8.866666666666674</v>
      </c>
      <c r="M238" s="307">
        <f>$K$208-K238</f>
        <v>1573.5500000000002</v>
      </c>
    </row>
    <row r="239" spans="1:13" ht="11.25">
      <c r="A239" s="321">
        <f t="shared" si="34"/>
        <v>32</v>
      </c>
      <c r="B239" s="4" t="s">
        <v>111</v>
      </c>
      <c r="C239" s="4">
        <v>243.8</v>
      </c>
      <c r="D239" s="4"/>
      <c r="E239" s="4"/>
      <c r="F239" s="4"/>
      <c r="G239" s="4"/>
      <c r="H239" s="4"/>
      <c r="I239" s="4"/>
      <c r="J239" s="4"/>
      <c r="K239" s="8">
        <f t="shared" si="33"/>
        <v>243.8</v>
      </c>
      <c r="L239" s="2">
        <f>K238-K239</f>
        <v>7.333333333333314</v>
      </c>
      <c r="M239" s="307">
        <f>$K$208-K239</f>
        <v>1580.8833333333334</v>
      </c>
    </row>
    <row r="240" spans="1:13" ht="11.25">
      <c r="A240" s="321">
        <f t="shared" si="34"/>
        <v>33</v>
      </c>
      <c r="B240" s="13" t="s">
        <v>113</v>
      </c>
      <c r="C240" s="4"/>
      <c r="D240" s="4"/>
      <c r="E240" s="4"/>
      <c r="F240" s="4"/>
      <c r="G240" s="4"/>
      <c r="H240" s="4"/>
      <c r="I240" s="4"/>
      <c r="J240" s="4">
        <v>234.16666666666666</v>
      </c>
      <c r="K240" s="8">
        <f aca="true" t="shared" si="37" ref="K240:K271">SUM(C240:J240)</f>
        <v>234.16666666666666</v>
      </c>
      <c r="L240" s="2">
        <f>K239-K240</f>
        <v>9.633333333333354</v>
      </c>
      <c r="M240" s="307">
        <f>$K$208-K240</f>
        <v>1590.5166666666667</v>
      </c>
    </row>
    <row r="241" spans="1:13" ht="11.25">
      <c r="A241" s="321">
        <f t="shared" si="34"/>
        <v>34</v>
      </c>
      <c r="B241" s="16" t="s">
        <v>387</v>
      </c>
      <c r="C241" s="4"/>
      <c r="D241" s="4">
        <v>117.6</v>
      </c>
      <c r="E241" s="4">
        <v>115.06666666666666</v>
      </c>
      <c r="F241" s="4"/>
      <c r="G241" s="4"/>
      <c r="H241" s="4"/>
      <c r="I241" s="4"/>
      <c r="J241" s="4"/>
      <c r="K241" s="8">
        <f t="shared" si="37"/>
        <v>232.66666666666666</v>
      </c>
      <c r="L241" s="2">
        <f t="shared" si="35"/>
        <v>1.5</v>
      </c>
      <c r="M241" s="307">
        <f t="shared" si="36"/>
        <v>1592.0166666666667</v>
      </c>
    </row>
    <row r="242" spans="1:13" ht="11.25">
      <c r="A242" s="321">
        <f t="shared" si="34"/>
        <v>35</v>
      </c>
      <c r="B242" s="13" t="s">
        <v>672</v>
      </c>
      <c r="C242" s="4"/>
      <c r="D242" s="4"/>
      <c r="E242" s="4"/>
      <c r="F242" s="4"/>
      <c r="G242" s="4"/>
      <c r="H242" s="4">
        <v>126.45</v>
      </c>
      <c r="I242" s="4">
        <v>105.41666666666667</v>
      </c>
      <c r="J242" s="4"/>
      <c r="K242" s="8">
        <f t="shared" si="37"/>
        <v>231.86666666666667</v>
      </c>
      <c r="L242" s="2">
        <f t="shared" si="35"/>
        <v>0.799999999999983</v>
      </c>
      <c r="M242" s="307">
        <f t="shared" si="36"/>
        <v>1592.8166666666666</v>
      </c>
    </row>
    <row r="243" spans="1:13" ht="11.25">
      <c r="A243" s="321">
        <f t="shared" si="34"/>
        <v>36</v>
      </c>
      <c r="B243" s="13" t="s">
        <v>485</v>
      </c>
      <c r="C243" s="4"/>
      <c r="D243" s="4"/>
      <c r="E243" s="4"/>
      <c r="F243" s="4"/>
      <c r="G243" s="4">
        <v>231.71666666666664</v>
      </c>
      <c r="H243" s="4"/>
      <c r="I243" s="4"/>
      <c r="J243" s="4"/>
      <c r="K243" s="8">
        <f t="shared" si="37"/>
        <v>231.71666666666664</v>
      </c>
      <c r="L243" s="2">
        <f>K242-K243</f>
        <v>0.1500000000000341</v>
      </c>
      <c r="M243" s="307">
        <f>$K$208-K243</f>
        <v>1592.9666666666667</v>
      </c>
    </row>
    <row r="244" spans="1:13" ht="11.25">
      <c r="A244" s="321">
        <f t="shared" si="34"/>
        <v>37</v>
      </c>
      <c r="B244" s="16" t="s">
        <v>334</v>
      </c>
      <c r="C244" s="4"/>
      <c r="D244" s="4">
        <v>222.91666666666669</v>
      </c>
      <c r="E244" s="4"/>
      <c r="F244" s="4"/>
      <c r="G244" s="4"/>
      <c r="H244" s="4"/>
      <c r="I244" s="4"/>
      <c r="J244" s="4"/>
      <c r="K244" s="8">
        <f t="shared" si="37"/>
        <v>222.91666666666669</v>
      </c>
      <c r="L244" s="2">
        <f t="shared" si="35"/>
        <v>8.799999999999955</v>
      </c>
      <c r="M244" s="307">
        <f t="shared" si="36"/>
        <v>1601.7666666666667</v>
      </c>
    </row>
    <row r="245" spans="1:13" ht="11.25">
      <c r="A245" s="321">
        <f t="shared" si="34"/>
        <v>38</v>
      </c>
      <c r="B245" s="4" t="s">
        <v>123</v>
      </c>
      <c r="C245" s="4">
        <v>142.1</v>
      </c>
      <c r="D245" s="4"/>
      <c r="E245" s="4"/>
      <c r="F245" s="4">
        <v>73.41666666666666</v>
      </c>
      <c r="G245" s="4"/>
      <c r="H245" s="4"/>
      <c r="I245" s="4"/>
      <c r="J245" s="4"/>
      <c r="K245" s="8">
        <f t="shared" si="37"/>
        <v>215.51666666666665</v>
      </c>
      <c r="L245" s="2">
        <f t="shared" si="35"/>
        <v>7.400000000000034</v>
      </c>
      <c r="M245" s="307">
        <f t="shared" si="36"/>
        <v>1609.1666666666667</v>
      </c>
    </row>
    <row r="246" spans="1:13" ht="11.25">
      <c r="A246" s="321">
        <f t="shared" si="34"/>
        <v>39</v>
      </c>
      <c r="B246" s="18" t="s">
        <v>464</v>
      </c>
      <c r="C246" s="4"/>
      <c r="D246" s="4"/>
      <c r="E246" s="4">
        <v>207.96666666666664</v>
      </c>
      <c r="F246" s="4"/>
      <c r="G246" s="4"/>
      <c r="H246" s="4"/>
      <c r="I246" s="4"/>
      <c r="J246" s="4"/>
      <c r="K246" s="8">
        <f t="shared" si="37"/>
        <v>207.96666666666664</v>
      </c>
      <c r="L246" s="2">
        <f t="shared" si="35"/>
        <v>7.550000000000011</v>
      </c>
      <c r="M246" s="307">
        <f t="shared" si="36"/>
        <v>1616.7166666666667</v>
      </c>
    </row>
    <row r="247" spans="1:13" ht="11.25">
      <c r="A247" s="321">
        <f t="shared" si="34"/>
        <v>40</v>
      </c>
      <c r="B247" s="13" t="s">
        <v>478</v>
      </c>
      <c r="C247" s="4"/>
      <c r="D247" s="4"/>
      <c r="E247" s="4"/>
      <c r="F247" s="4"/>
      <c r="G247" s="4">
        <v>87.65</v>
      </c>
      <c r="H247" s="4">
        <v>118.05</v>
      </c>
      <c r="I247" s="4"/>
      <c r="J247" s="4"/>
      <c r="K247" s="8">
        <f t="shared" si="37"/>
        <v>205.7</v>
      </c>
      <c r="L247" s="2">
        <f t="shared" si="35"/>
        <v>2.2666666666666515</v>
      </c>
      <c r="M247" s="307">
        <f t="shared" si="36"/>
        <v>1618.9833333333333</v>
      </c>
    </row>
    <row r="248" spans="1:13" ht="11.25">
      <c r="A248" s="321">
        <f t="shared" si="34"/>
        <v>41</v>
      </c>
      <c r="B248" s="3" t="s">
        <v>647</v>
      </c>
      <c r="C248" s="4"/>
      <c r="D248" s="4"/>
      <c r="E248" s="4"/>
      <c r="F248" s="4"/>
      <c r="G248" s="4">
        <v>205.3</v>
      </c>
      <c r="H248" s="4"/>
      <c r="I248" s="4"/>
      <c r="J248" s="4"/>
      <c r="K248" s="8">
        <f t="shared" si="37"/>
        <v>205.3</v>
      </c>
      <c r="L248" s="2">
        <f t="shared" si="35"/>
        <v>0.39999999999997726</v>
      </c>
      <c r="M248" s="307">
        <f t="shared" si="36"/>
        <v>1619.3833333333334</v>
      </c>
    </row>
    <row r="249" spans="1:13" ht="11.25">
      <c r="A249" s="321">
        <f t="shared" si="34"/>
        <v>42</v>
      </c>
      <c r="B249" s="4" t="s">
        <v>115</v>
      </c>
      <c r="C249" s="4">
        <v>204.88333333333338</v>
      </c>
      <c r="D249" s="4"/>
      <c r="E249" s="4"/>
      <c r="F249" s="4"/>
      <c r="G249" s="4"/>
      <c r="H249" s="4"/>
      <c r="I249" s="4"/>
      <c r="J249" s="4"/>
      <c r="K249" s="8">
        <f t="shared" si="37"/>
        <v>204.88333333333338</v>
      </c>
      <c r="L249" s="2">
        <f t="shared" si="35"/>
        <v>0.41666666666662877</v>
      </c>
      <c r="M249" s="307">
        <f t="shared" si="36"/>
        <v>1619.8</v>
      </c>
    </row>
    <row r="250" spans="1:13" ht="11.25">
      <c r="A250" s="321">
        <f t="shared" si="34"/>
        <v>43</v>
      </c>
      <c r="B250" s="13" t="s">
        <v>528</v>
      </c>
      <c r="C250" s="4"/>
      <c r="D250" s="4"/>
      <c r="E250" s="4"/>
      <c r="F250" s="4"/>
      <c r="G250" s="4">
        <v>199.38333333333333</v>
      </c>
      <c r="H250" s="4"/>
      <c r="I250" s="4"/>
      <c r="J250" s="4"/>
      <c r="K250" s="8">
        <f t="shared" si="37"/>
        <v>199.38333333333333</v>
      </c>
      <c r="L250" s="2">
        <f t="shared" si="35"/>
        <v>5.500000000000057</v>
      </c>
      <c r="M250" s="307">
        <f t="shared" si="36"/>
        <v>1625.3000000000002</v>
      </c>
    </row>
    <row r="251" spans="1:13" ht="11.25">
      <c r="A251" s="321">
        <f t="shared" si="34"/>
        <v>44</v>
      </c>
      <c r="B251" s="13" t="s">
        <v>486</v>
      </c>
      <c r="C251" s="4"/>
      <c r="D251" s="4"/>
      <c r="E251" s="4"/>
      <c r="F251" s="4"/>
      <c r="G251" s="4"/>
      <c r="H251" s="4"/>
      <c r="I251" s="4"/>
      <c r="J251" s="4">
        <v>198.48333333333335</v>
      </c>
      <c r="K251" s="8">
        <f t="shared" si="37"/>
        <v>198.48333333333335</v>
      </c>
      <c r="L251" s="2">
        <f t="shared" si="35"/>
        <v>0.8999999999999773</v>
      </c>
      <c r="M251" s="307">
        <f t="shared" si="36"/>
        <v>1626.2</v>
      </c>
    </row>
    <row r="252" spans="1:13" ht="11.25">
      <c r="A252" s="321">
        <f t="shared" si="34"/>
        <v>45</v>
      </c>
      <c r="B252" s="16" t="s">
        <v>389</v>
      </c>
      <c r="C252" s="4">
        <v>129.65</v>
      </c>
      <c r="D252" s="4">
        <v>63.15</v>
      </c>
      <c r="E252" s="4"/>
      <c r="F252" s="4"/>
      <c r="G252" s="4"/>
      <c r="H252" s="4"/>
      <c r="I252" s="4"/>
      <c r="J252" s="4"/>
      <c r="K252" s="8">
        <f t="shared" si="37"/>
        <v>192.8</v>
      </c>
      <c r="L252" s="2">
        <f t="shared" si="35"/>
        <v>5.683333333333337</v>
      </c>
      <c r="M252" s="307">
        <f t="shared" si="36"/>
        <v>1631.8833333333334</v>
      </c>
    </row>
    <row r="253" spans="1:13" ht="11.25">
      <c r="A253" s="321">
        <f t="shared" si="34"/>
        <v>46</v>
      </c>
      <c r="B253" s="16" t="s">
        <v>388</v>
      </c>
      <c r="C253" s="4"/>
      <c r="D253" s="4">
        <v>93.31666666666666</v>
      </c>
      <c r="E253" s="4"/>
      <c r="F253" s="4"/>
      <c r="G253" s="4">
        <v>96.8</v>
      </c>
      <c r="H253" s="4"/>
      <c r="I253" s="4"/>
      <c r="J253" s="4"/>
      <c r="K253" s="8">
        <f t="shared" si="37"/>
        <v>190.11666666666667</v>
      </c>
      <c r="L253" s="2">
        <f t="shared" si="35"/>
        <v>2.683333333333337</v>
      </c>
      <c r="M253" s="307">
        <f t="shared" si="36"/>
        <v>1634.5666666666666</v>
      </c>
    </row>
    <row r="254" spans="1:13" ht="11.25">
      <c r="A254" s="321">
        <f t="shared" si="34"/>
        <v>47</v>
      </c>
      <c r="B254" s="18" t="s">
        <v>465</v>
      </c>
      <c r="C254" s="4"/>
      <c r="D254" s="4"/>
      <c r="E254" s="4">
        <v>182.25</v>
      </c>
      <c r="F254" s="4"/>
      <c r="G254" s="4"/>
      <c r="H254" s="4"/>
      <c r="I254" s="4"/>
      <c r="J254" s="4"/>
      <c r="K254" s="8">
        <f t="shared" si="37"/>
        <v>182.25</v>
      </c>
      <c r="L254" s="2">
        <f t="shared" si="35"/>
        <v>7.866666666666674</v>
      </c>
      <c r="M254" s="307">
        <f t="shared" si="36"/>
        <v>1642.4333333333334</v>
      </c>
    </row>
    <row r="255" spans="1:13" ht="11.25">
      <c r="A255" s="321">
        <f t="shared" si="34"/>
        <v>48</v>
      </c>
      <c r="B255" s="13" t="s">
        <v>670</v>
      </c>
      <c r="C255" s="4"/>
      <c r="D255" s="4"/>
      <c r="E255" s="4"/>
      <c r="F255" s="4"/>
      <c r="G255" s="4"/>
      <c r="H255" s="4">
        <v>174.25</v>
      </c>
      <c r="I255" s="4"/>
      <c r="J255" s="4"/>
      <c r="K255" s="8">
        <f t="shared" si="37"/>
        <v>174.25</v>
      </c>
      <c r="L255" s="2">
        <f t="shared" si="35"/>
        <v>8</v>
      </c>
      <c r="M255" s="307">
        <f t="shared" si="36"/>
        <v>1650.4333333333334</v>
      </c>
    </row>
    <row r="256" spans="1:13" ht="11.25">
      <c r="A256" s="321">
        <f t="shared" si="34"/>
        <v>49</v>
      </c>
      <c r="B256" s="13" t="s">
        <v>613</v>
      </c>
      <c r="C256" s="4"/>
      <c r="D256" s="4"/>
      <c r="E256" s="4"/>
      <c r="F256" s="4"/>
      <c r="G256" s="4">
        <v>173.1166666666667</v>
      </c>
      <c r="H256" s="4"/>
      <c r="I256" s="4"/>
      <c r="J256" s="4"/>
      <c r="K256" s="8">
        <f t="shared" si="37"/>
        <v>173.1166666666667</v>
      </c>
      <c r="L256" s="2">
        <f t="shared" si="35"/>
        <v>1.1333333333332973</v>
      </c>
      <c r="M256" s="307">
        <f t="shared" si="36"/>
        <v>1651.5666666666666</v>
      </c>
    </row>
    <row r="257" spans="1:13" ht="11.25">
      <c r="A257" s="321">
        <f t="shared" si="34"/>
        <v>50</v>
      </c>
      <c r="B257" s="18" t="s">
        <v>354</v>
      </c>
      <c r="C257" s="4"/>
      <c r="D257" s="4"/>
      <c r="E257" s="4">
        <v>102.96666666666668</v>
      </c>
      <c r="F257" s="4">
        <v>66.83333333333334</v>
      </c>
      <c r="G257" s="4"/>
      <c r="H257" s="4"/>
      <c r="I257" s="4"/>
      <c r="J257" s="4"/>
      <c r="K257" s="8">
        <f t="shared" si="37"/>
        <v>169.8</v>
      </c>
      <c r="L257" s="2">
        <f t="shared" si="35"/>
        <v>3.3166666666666913</v>
      </c>
      <c r="M257" s="307">
        <f t="shared" si="36"/>
        <v>1654.8833333333334</v>
      </c>
    </row>
    <row r="258" spans="1:13" ht="11.25">
      <c r="A258" s="321">
        <f t="shared" si="34"/>
        <v>51</v>
      </c>
      <c r="B258" s="16" t="s">
        <v>381</v>
      </c>
      <c r="C258" s="4"/>
      <c r="D258" s="4">
        <v>168.56666666666666</v>
      </c>
      <c r="E258" s="4"/>
      <c r="F258" s="4"/>
      <c r="G258" s="4"/>
      <c r="H258" s="4"/>
      <c r="I258" s="4"/>
      <c r="J258" s="4"/>
      <c r="K258" s="8">
        <f t="shared" si="37"/>
        <v>168.56666666666666</v>
      </c>
      <c r="L258" s="2">
        <f t="shared" si="35"/>
        <v>1.2333333333333485</v>
      </c>
      <c r="M258" s="307">
        <f t="shared" si="36"/>
        <v>1656.1166666666668</v>
      </c>
    </row>
    <row r="259" spans="1:13" ht="11.25">
      <c r="A259" s="321">
        <f t="shared" si="34"/>
        <v>52</v>
      </c>
      <c r="B259" s="18" t="s">
        <v>466</v>
      </c>
      <c r="C259" s="4"/>
      <c r="D259" s="4"/>
      <c r="E259" s="4">
        <v>167.73333333333338</v>
      </c>
      <c r="F259" s="4"/>
      <c r="G259" s="4"/>
      <c r="H259" s="4"/>
      <c r="I259" s="4"/>
      <c r="J259" s="4"/>
      <c r="K259" s="8">
        <f t="shared" si="37"/>
        <v>167.73333333333338</v>
      </c>
      <c r="L259" s="2">
        <f t="shared" si="35"/>
        <v>0.833333333333286</v>
      </c>
      <c r="M259" s="307">
        <f t="shared" si="36"/>
        <v>1656.95</v>
      </c>
    </row>
    <row r="260" spans="1:13" ht="11.25">
      <c r="A260" s="321">
        <f t="shared" si="34"/>
        <v>53</v>
      </c>
      <c r="B260" s="13" t="s">
        <v>674</v>
      </c>
      <c r="C260" s="4"/>
      <c r="D260" s="4"/>
      <c r="E260" s="4"/>
      <c r="F260" s="4"/>
      <c r="G260" s="4"/>
      <c r="H260" s="4"/>
      <c r="I260" s="4"/>
      <c r="J260" s="4">
        <v>166.38333333333335</v>
      </c>
      <c r="K260" s="8">
        <f t="shared" si="37"/>
        <v>166.38333333333335</v>
      </c>
      <c r="L260" s="2">
        <f t="shared" si="35"/>
        <v>1.3500000000000227</v>
      </c>
      <c r="M260" s="307">
        <f t="shared" si="36"/>
        <v>1658.3</v>
      </c>
    </row>
    <row r="261" spans="1:13" ht="11.25">
      <c r="A261" s="321">
        <f t="shared" si="34"/>
        <v>54</v>
      </c>
      <c r="B261" s="4" t="s">
        <v>120</v>
      </c>
      <c r="C261" s="4">
        <v>159.21666666666664</v>
      </c>
      <c r="D261" s="4"/>
      <c r="E261" s="4"/>
      <c r="F261" s="4"/>
      <c r="G261" s="4"/>
      <c r="H261" s="4"/>
      <c r="I261" s="4"/>
      <c r="J261" s="4"/>
      <c r="K261" s="8">
        <f t="shared" si="37"/>
        <v>159.21666666666664</v>
      </c>
      <c r="L261" s="2">
        <f t="shared" si="35"/>
        <v>7.166666666666714</v>
      </c>
      <c r="M261" s="307">
        <f t="shared" si="36"/>
        <v>1665.4666666666667</v>
      </c>
    </row>
    <row r="262" spans="1:13" ht="11.25">
      <c r="A262" s="321">
        <f t="shared" si="34"/>
        <v>55</v>
      </c>
      <c r="B262" s="13" t="s">
        <v>276</v>
      </c>
      <c r="C262" s="4"/>
      <c r="D262" s="4"/>
      <c r="E262" s="4"/>
      <c r="F262" s="4"/>
      <c r="G262" s="4">
        <v>158.6166666666667</v>
      </c>
      <c r="H262" s="4"/>
      <c r="I262" s="4"/>
      <c r="J262" s="4"/>
      <c r="K262" s="8">
        <f t="shared" si="37"/>
        <v>158.6166666666667</v>
      </c>
      <c r="L262" s="2">
        <f t="shared" si="35"/>
        <v>0.5999999999999375</v>
      </c>
      <c r="M262" s="307">
        <f t="shared" si="36"/>
        <v>1666.0666666666666</v>
      </c>
    </row>
    <row r="263" spans="1:13" ht="11.25">
      <c r="A263" s="321">
        <f t="shared" si="34"/>
        <v>56</v>
      </c>
      <c r="B263" s="13" t="s">
        <v>671</v>
      </c>
      <c r="C263" s="4"/>
      <c r="D263" s="4"/>
      <c r="E263" s="4"/>
      <c r="F263" s="4"/>
      <c r="G263" s="4"/>
      <c r="H263" s="4">
        <v>153.3666666666667</v>
      </c>
      <c r="I263" s="4"/>
      <c r="J263" s="4"/>
      <c r="K263" s="8">
        <f t="shared" si="37"/>
        <v>153.3666666666667</v>
      </c>
      <c r="L263" s="2">
        <f t="shared" si="35"/>
        <v>5.25</v>
      </c>
      <c r="M263" s="307">
        <f t="shared" si="36"/>
        <v>1671.3166666666666</v>
      </c>
    </row>
    <row r="264" spans="1:13" ht="11.25">
      <c r="A264" s="321">
        <f t="shared" si="34"/>
        <v>57</v>
      </c>
      <c r="B264" s="4" t="s">
        <v>122</v>
      </c>
      <c r="C264" s="4">
        <v>147.25</v>
      </c>
      <c r="D264" s="4"/>
      <c r="E264" s="4"/>
      <c r="F264" s="4"/>
      <c r="G264" s="4"/>
      <c r="H264" s="4"/>
      <c r="I264" s="4"/>
      <c r="J264" s="4"/>
      <c r="K264" s="8">
        <f t="shared" si="37"/>
        <v>147.25</v>
      </c>
      <c r="L264" s="2">
        <f t="shared" si="35"/>
        <v>6.116666666666703</v>
      </c>
      <c r="M264" s="307">
        <f t="shared" si="36"/>
        <v>1677.4333333333334</v>
      </c>
    </row>
    <row r="265" spans="1:13" ht="11.25">
      <c r="A265" s="321">
        <f t="shared" si="34"/>
        <v>58</v>
      </c>
      <c r="B265" s="16" t="s">
        <v>327</v>
      </c>
      <c r="C265" s="4"/>
      <c r="D265" s="4">
        <v>145.98333333333332</v>
      </c>
      <c r="E265" s="4"/>
      <c r="F265" s="4"/>
      <c r="G265" s="4"/>
      <c r="H265" s="4"/>
      <c r="I265" s="4"/>
      <c r="J265" s="4"/>
      <c r="K265" s="8">
        <f t="shared" si="37"/>
        <v>145.98333333333332</v>
      </c>
      <c r="L265" s="2">
        <f t="shared" si="35"/>
        <v>1.26666666666668</v>
      </c>
      <c r="M265" s="307">
        <f t="shared" si="36"/>
        <v>1678.7</v>
      </c>
    </row>
    <row r="266" spans="1:13" ht="11.25">
      <c r="A266" s="321">
        <f t="shared" si="34"/>
        <v>59</v>
      </c>
      <c r="B266" s="13" t="s">
        <v>615</v>
      </c>
      <c r="C266" s="4"/>
      <c r="D266" s="4"/>
      <c r="E266" s="4"/>
      <c r="F266" s="4"/>
      <c r="G266" s="4">
        <v>140.08333333333334</v>
      </c>
      <c r="H266" s="4"/>
      <c r="I266" s="4"/>
      <c r="J266" s="4"/>
      <c r="K266" s="8">
        <f t="shared" si="37"/>
        <v>140.08333333333334</v>
      </c>
      <c r="L266" s="2">
        <f t="shared" si="35"/>
        <v>5.899999999999977</v>
      </c>
      <c r="M266" s="307">
        <f t="shared" si="36"/>
        <v>1684.6000000000001</v>
      </c>
    </row>
    <row r="267" spans="1:13" ht="11.25">
      <c r="A267" s="321">
        <f t="shared" si="34"/>
        <v>60</v>
      </c>
      <c r="B267" s="4" t="s">
        <v>530</v>
      </c>
      <c r="C267" s="4">
        <v>136.43333333333334</v>
      </c>
      <c r="D267" s="4"/>
      <c r="E267" s="4"/>
      <c r="F267" s="4"/>
      <c r="G267" s="4"/>
      <c r="H267" s="4"/>
      <c r="I267" s="4"/>
      <c r="J267" s="4"/>
      <c r="K267" s="8">
        <f t="shared" si="37"/>
        <v>136.43333333333334</v>
      </c>
      <c r="L267" s="2">
        <f t="shared" si="35"/>
        <v>3.6500000000000057</v>
      </c>
      <c r="M267" s="307">
        <f t="shared" si="36"/>
        <v>1688.25</v>
      </c>
    </row>
    <row r="268" spans="1:13" ht="11.25">
      <c r="A268" s="321">
        <f t="shared" si="34"/>
        <v>61</v>
      </c>
      <c r="B268" s="1" t="s">
        <v>490</v>
      </c>
      <c r="C268" s="4"/>
      <c r="D268" s="4"/>
      <c r="E268" s="4"/>
      <c r="F268" s="4"/>
      <c r="G268" s="4"/>
      <c r="H268" s="4">
        <v>135.86666666666667</v>
      </c>
      <c r="I268" s="4"/>
      <c r="J268" s="4"/>
      <c r="K268" s="8">
        <f t="shared" si="37"/>
        <v>135.86666666666667</v>
      </c>
      <c r="L268" s="2">
        <f t="shared" si="35"/>
        <v>0.5666666666666629</v>
      </c>
      <c r="M268" s="307">
        <f t="shared" si="36"/>
        <v>1688.8166666666666</v>
      </c>
    </row>
    <row r="269" spans="1:13" ht="11.25">
      <c r="A269" s="321">
        <f t="shared" si="34"/>
        <v>62</v>
      </c>
      <c r="B269" s="13" t="s">
        <v>602</v>
      </c>
      <c r="C269" s="4"/>
      <c r="D269" s="4"/>
      <c r="E269" s="4"/>
      <c r="F269" s="4"/>
      <c r="G269" s="4"/>
      <c r="H269" s="4"/>
      <c r="I269" s="4"/>
      <c r="J269" s="4">
        <v>133.63333333333333</v>
      </c>
      <c r="K269" s="8">
        <f t="shared" si="37"/>
        <v>133.63333333333333</v>
      </c>
      <c r="L269" s="2">
        <f t="shared" si="35"/>
        <v>2.2333333333333485</v>
      </c>
      <c r="M269" s="307">
        <f t="shared" si="36"/>
        <v>1691.0500000000002</v>
      </c>
    </row>
    <row r="270" spans="1:13" ht="11.25">
      <c r="A270" s="321">
        <f t="shared" si="34"/>
        <v>63</v>
      </c>
      <c r="B270" s="16" t="s">
        <v>384</v>
      </c>
      <c r="C270" s="4"/>
      <c r="D270" s="4">
        <v>129.76666666666665</v>
      </c>
      <c r="E270" s="4"/>
      <c r="F270" s="4"/>
      <c r="G270" s="4"/>
      <c r="H270" s="4"/>
      <c r="I270" s="4"/>
      <c r="J270" s="4"/>
      <c r="K270" s="8">
        <f t="shared" si="37"/>
        <v>129.76666666666665</v>
      </c>
      <c r="L270" s="2">
        <f t="shared" si="35"/>
        <v>3.8666666666666742</v>
      </c>
      <c r="M270" s="307">
        <f t="shared" si="36"/>
        <v>1694.9166666666667</v>
      </c>
    </row>
    <row r="271" spans="1:13" ht="11.25">
      <c r="A271" s="321">
        <f t="shared" si="34"/>
        <v>64</v>
      </c>
      <c r="B271" s="13" t="s">
        <v>605</v>
      </c>
      <c r="C271" s="4"/>
      <c r="D271" s="4"/>
      <c r="E271" s="4"/>
      <c r="F271" s="4"/>
      <c r="G271" s="4"/>
      <c r="H271" s="4"/>
      <c r="I271" s="4"/>
      <c r="J271" s="4">
        <v>128.6</v>
      </c>
      <c r="K271" s="8">
        <f t="shared" si="37"/>
        <v>128.6</v>
      </c>
      <c r="L271" s="2">
        <f t="shared" si="35"/>
        <v>1.1666666666666572</v>
      </c>
      <c r="M271" s="307">
        <f t="shared" si="36"/>
        <v>1696.0833333333335</v>
      </c>
    </row>
    <row r="272" spans="1:13" ht="11.25">
      <c r="A272" s="321">
        <f t="shared" si="34"/>
        <v>65</v>
      </c>
      <c r="B272" s="16" t="s">
        <v>386</v>
      </c>
      <c r="C272" s="4"/>
      <c r="D272" s="4">
        <v>123.91666666666669</v>
      </c>
      <c r="E272" s="4"/>
      <c r="F272" s="4"/>
      <c r="G272" s="4"/>
      <c r="H272" s="4"/>
      <c r="I272" s="4"/>
      <c r="J272" s="4"/>
      <c r="K272" s="8">
        <f aca="true" t="shared" si="38" ref="K272:K285">SUM(C272:J272)</f>
        <v>123.91666666666669</v>
      </c>
      <c r="L272" s="2">
        <f t="shared" si="35"/>
        <v>4.683333333333309</v>
      </c>
      <c r="M272" s="307">
        <f t="shared" si="36"/>
        <v>1700.7666666666667</v>
      </c>
    </row>
    <row r="273" spans="1:13" ht="11.25">
      <c r="A273" s="321">
        <f t="shared" si="34"/>
        <v>66</v>
      </c>
      <c r="B273" s="18" t="s">
        <v>406</v>
      </c>
      <c r="C273" s="4"/>
      <c r="D273" s="4"/>
      <c r="E273" s="4">
        <v>123.15</v>
      </c>
      <c r="F273" s="4"/>
      <c r="G273" s="4"/>
      <c r="H273" s="4"/>
      <c r="I273" s="4"/>
      <c r="J273" s="4"/>
      <c r="K273" s="8">
        <f t="shared" si="38"/>
        <v>123.15</v>
      </c>
      <c r="L273" s="2">
        <f t="shared" si="35"/>
        <v>0.7666666666666799</v>
      </c>
      <c r="M273" s="307">
        <f t="shared" si="36"/>
        <v>1701.5333333333333</v>
      </c>
    </row>
    <row r="274" spans="1:13" ht="11.25">
      <c r="A274" s="321">
        <f t="shared" si="34"/>
        <v>67</v>
      </c>
      <c r="B274" s="4" t="s">
        <v>125</v>
      </c>
      <c r="C274" s="4">
        <v>120.3</v>
      </c>
      <c r="D274" s="4"/>
      <c r="E274" s="4"/>
      <c r="F274" s="4"/>
      <c r="G274" s="4"/>
      <c r="H274" s="4"/>
      <c r="I274" s="4"/>
      <c r="J274" s="4"/>
      <c r="K274" s="8">
        <f t="shared" si="38"/>
        <v>120.3</v>
      </c>
      <c r="L274" s="2">
        <f aca="true" t="shared" si="39" ref="L274:L280">K273-K274</f>
        <v>2.8500000000000085</v>
      </c>
      <c r="M274" s="307">
        <f aca="true" t="shared" si="40" ref="M274:M280">$K$208-K274</f>
        <v>1704.3833333333334</v>
      </c>
    </row>
    <row r="275" spans="1:13" ht="11.25">
      <c r="A275" s="321">
        <f aca="true" t="shared" si="41" ref="A275:A285">A274+1</f>
        <v>68</v>
      </c>
      <c r="B275" s="13" t="s">
        <v>681</v>
      </c>
      <c r="C275" s="4"/>
      <c r="D275" s="4"/>
      <c r="E275" s="4"/>
      <c r="F275" s="4"/>
      <c r="G275" s="4"/>
      <c r="H275" s="4"/>
      <c r="I275" s="4">
        <v>119.65</v>
      </c>
      <c r="J275" s="4"/>
      <c r="K275" s="8">
        <f t="shared" si="38"/>
        <v>119.65</v>
      </c>
      <c r="L275" s="2">
        <f t="shared" si="39"/>
        <v>0.6499999999999915</v>
      </c>
      <c r="M275" s="307">
        <f t="shared" si="40"/>
        <v>1705.0333333333333</v>
      </c>
    </row>
    <row r="276" spans="1:13" ht="11.25">
      <c r="A276" s="321">
        <f t="shared" si="41"/>
        <v>69</v>
      </c>
      <c r="B276" s="4" t="s">
        <v>126</v>
      </c>
      <c r="C276" s="4">
        <v>111.1</v>
      </c>
      <c r="D276" s="4"/>
      <c r="E276" s="4"/>
      <c r="F276" s="4"/>
      <c r="G276" s="4"/>
      <c r="H276" s="4"/>
      <c r="I276" s="4"/>
      <c r="J276" s="4"/>
      <c r="K276" s="8">
        <f t="shared" si="38"/>
        <v>111.1</v>
      </c>
      <c r="L276" s="2">
        <f t="shared" si="39"/>
        <v>8.550000000000011</v>
      </c>
      <c r="M276" s="307">
        <f t="shared" si="40"/>
        <v>1713.5833333333335</v>
      </c>
    </row>
    <row r="277" spans="1:13" ht="11.25">
      <c r="A277" s="321">
        <f t="shared" si="41"/>
        <v>70</v>
      </c>
      <c r="B277" s="4" t="s">
        <v>127</v>
      </c>
      <c r="C277" s="4">
        <v>104.66666666666666</v>
      </c>
      <c r="D277" s="4"/>
      <c r="E277" s="4"/>
      <c r="F277" s="4"/>
      <c r="G277" s="4"/>
      <c r="H277" s="4"/>
      <c r="I277" s="4"/>
      <c r="J277" s="4"/>
      <c r="K277" s="8">
        <f t="shared" si="38"/>
        <v>104.66666666666666</v>
      </c>
      <c r="L277" s="2">
        <f t="shared" si="39"/>
        <v>6.433333333333337</v>
      </c>
      <c r="M277" s="307">
        <f t="shared" si="40"/>
        <v>1720.0166666666667</v>
      </c>
    </row>
    <row r="278" spans="1:13" ht="11.25">
      <c r="A278" s="321">
        <f t="shared" si="41"/>
        <v>71</v>
      </c>
      <c r="B278" s="18" t="s">
        <v>471</v>
      </c>
      <c r="C278" s="4"/>
      <c r="D278" s="4"/>
      <c r="E278" s="4">
        <v>95.68333333333335</v>
      </c>
      <c r="F278" s="4"/>
      <c r="G278" s="4"/>
      <c r="H278" s="4"/>
      <c r="I278" s="4"/>
      <c r="J278" s="4"/>
      <c r="K278" s="8">
        <f t="shared" si="38"/>
        <v>95.68333333333335</v>
      </c>
      <c r="L278" s="2">
        <f t="shared" si="39"/>
        <v>8.983333333333306</v>
      </c>
      <c r="M278" s="307">
        <f t="shared" si="40"/>
        <v>1729</v>
      </c>
    </row>
    <row r="279" spans="1:13" ht="11.25">
      <c r="A279" s="321">
        <f t="shared" si="41"/>
        <v>72</v>
      </c>
      <c r="B279" s="13" t="s">
        <v>561</v>
      </c>
      <c r="C279" s="4"/>
      <c r="D279" s="4"/>
      <c r="E279" s="4"/>
      <c r="F279" s="4">
        <v>92.93333333333334</v>
      </c>
      <c r="G279" s="4"/>
      <c r="H279" s="4"/>
      <c r="I279" s="4"/>
      <c r="J279" s="4"/>
      <c r="K279" s="8">
        <f t="shared" si="38"/>
        <v>92.93333333333334</v>
      </c>
      <c r="L279" s="2">
        <f t="shared" si="39"/>
        <v>2.750000000000014</v>
      </c>
      <c r="M279" s="307">
        <f t="shared" si="40"/>
        <v>1731.75</v>
      </c>
    </row>
    <row r="280" spans="1:13" ht="11.25">
      <c r="A280" s="321">
        <f t="shared" si="41"/>
        <v>73</v>
      </c>
      <c r="B280" s="4" t="s">
        <v>128</v>
      </c>
      <c r="C280" s="4">
        <v>90.61666666666666</v>
      </c>
      <c r="D280" s="4"/>
      <c r="E280" s="4"/>
      <c r="F280" s="4"/>
      <c r="G280" s="4"/>
      <c r="H280" s="4"/>
      <c r="I280" s="4"/>
      <c r="J280" s="4"/>
      <c r="K280" s="8">
        <f t="shared" si="38"/>
        <v>90.61666666666666</v>
      </c>
      <c r="L280" s="2">
        <f t="shared" si="39"/>
        <v>2.316666666666677</v>
      </c>
      <c r="M280" s="307">
        <f t="shared" si="40"/>
        <v>1734.0666666666668</v>
      </c>
    </row>
    <row r="281" spans="1:13" ht="11.25">
      <c r="A281" s="321">
        <f t="shared" si="41"/>
        <v>74</v>
      </c>
      <c r="B281" s="4" t="s">
        <v>129</v>
      </c>
      <c r="C281" s="4">
        <v>70.1</v>
      </c>
      <c r="D281" s="4"/>
      <c r="E281" s="4"/>
      <c r="F281" s="4"/>
      <c r="G281" s="4"/>
      <c r="H281" s="4"/>
      <c r="I281" s="4"/>
      <c r="J281" s="4"/>
      <c r="K281" s="8">
        <f t="shared" si="38"/>
        <v>70.1</v>
      </c>
      <c r="L281" s="2">
        <f>K280-K281</f>
        <v>20.516666666666666</v>
      </c>
      <c r="M281" s="307">
        <f>$K$208-K281</f>
        <v>1754.5833333333335</v>
      </c>
    </row>
    <row r="282" spans="1:13" ht="11.25">
      <c r="A282" s="321">
        <f t="shared" si="41"/>
        <v>75</v>
      </c>
      <c r="B282" s="18" t="s">
        <v>472</v>
      </c>
      <c r="C282" s="4"/>
      <c r="D282" s="4"/>
      <c r="E282" s="4">
        <v>66.51666666666667</v>
      </c>
      <c r="F282" s="4"/>
      <c r="G282" s="4"/>
      <c r="H282" s="4"/>
      <c r="I282" s="4"/>
      <c r="J282" s="4"/>
      <c r="K282" s="8">
        <f t="shared" si="38"/>
        <v>66.51666666666667</v>
      </c>
      <c r="L282" s="2">
        <f>K281-K282</f>
        <v>3.5833333333333286</v>
      </c>
      <c r="M282" s="307">
        <f>$K$208-K282</f>
        <v>1758.1666666666667</v>
      </c>
    </row>
    <row r="283" spans="1:13" ht="11.25">
      <c r="A283" s="321">
        <f t="shared" si="41"/>
        <v>76</v>
      </c>
      <c r="B283" s="18" t="s">
        <v>473</v>
      </c>
      <c r="C283" s="4"/>
      <c r="D283" s="4"/>
      <c r="E283" s="4">
        <v>60</v>
      </c>
      <c r="F283" s="4"/>
      <c r="G283" s="4"/>
      <c r="H283" s="4"/>
      <c r="I283" s="4"/>
      <c r="J283" s="4"/>
      <c r="K283" s="8">
        <f t="shared" si="38"/>
        <v>60</v>
      </c>
      <c r="L283" s="2">
        <f>K282-K283</f>
        <v>6.516666666666666</v>
      </c>
      <c r="M283" s="307">
        <f>$K$208-K283</f>
        <v>1764.6833333333334</v>
      </c>
    </row>
    <row r="284" spans="1:13" ht="11.25">
      <c r="A284" s="321">
        <f t="shared" si="41"/>
        <v>77</v>
      </c>
      <c r="B284" s="18" t="s">
        <v>256</v>
      </c>
      <c r="C284" s="4"/>
      <c r="D284" s="4"/>
      <c r="E284" s="4">
        <v>60</v>
      </c>
      <c r="F284" s="4"/>
      <c r="G284" s="4"/>
      <c r="H284" s="4"/>
      <c r="I284" s="4"/>
      <c r="J284" s="4"/>
      <c r="K284" s="8">
        <f t="shared" si="38"/>
        <v>60</v>
      </c>
      <c r="L284" s="2">
        <f>K283-K284</f>
        <v>0</v>
      </c>
      <c r="M284" s="307">
        <f>$K$208-K284</f>
        <v>1764.6833333333334</v>
      </c>
    </row>
    <row r="285" spans="1:13" ht="11.25">
      <c r="A285" s="321">
        <f t="shared" si="41"/>
        <v>78</v>
      </c>
      <c r="B285" s="18" t="s">
        <v>366</v>
      </c>
      <c r="C285" s="4"/>
      <c r="D285" s="4"/>
      <c r="E285" s="4">
        <v>60</v>
      </c>
      <c r="F285" s="4"/>
      <c r="G285" s="4"/>
      <c r="H285" s="4"/>
      <c r="I285" s="4"/>
      <c r="J285" s="4"/>
      <c r="K285" s="8">
        <f t="shared" si="38"/>
        <v>60</v>
      </c>
      <c r="L285" s="2">
        <f>K284-K285</f>
        <v>0</v>
      </c>
      <c r="M285" s="307">
        <f>$K$208-K285</f>
        <v>1764.6833333333334</v>
      </c>
    </row>
    <row r="286" spans="1:13" ht="11.25">
      <c r="A286" s="321"/>
      <c r="B286" s="18"/>
      <c r="C286" s="4"/>
      <c r="D286" s="4"/>
      <c r="E286" s="4"/>
      <c r="F286" s="4"/>
      <c r="G286" s="4"/>
      <c r="H286" s="4"/>
      <c r="I286" s="4"/>
      <c r="J286" s="4"/>
      <c r="K286" s="8"/>
      <c r="L286" s="2"/>
      <c r="M286" s="307"/>
    </row>
    <row r="287" spans="1:13" ht="11.25" hidden="1">
      <c r="A287" s="321"/>
      <c r="B287" s="18"/>
      <c r="C287" s="4"/>
      <c r="D287" s="4"/>
      <c r="E287" s="4"/>
      <c r="F287" s="4"/>
      <c r="G287" s="4"/>
      <c r="H287" s="4"/>
      <c r="I287" s="4"/>
      <c r="J287" s="4"/>
      <c r="K287" s="8"/>
      <c r="L287" s="2"/>
      <c r="M287" s="307"/>
    </row>
    <row r="288" spans="1:13" ht="11.25" hidden="1">
      <c r="A288" s="321"/>
      <c r="B288" s="18"/>
      <c r="C288" s="4"/>
      <c r="D288" s="4"/>
      <c r="E288" s="4"/>
      <c r="F288" s="4"/>
      <c r="G288" s="4"/>
      <c r="H288" s="4"/>
      <c r="I288" s="4"/>
      <c r="J288" s="4"/>
      <c r="K288" s="8"/>
      <c r="L288" s="2"/>
      <c r="M288" s="307"/>
    </row>
    <row r="289" spans="1:13" ht="11.25" hidden="1">
      <c r="A289" s="321"/>
      <c r="B289" s="18"/>
      <c r="C289" s="4"/>
      <c r="D289" s="4"/>
      <c r="E289" s="4"/>
      <c r="F289" s="4"/>
      <c r="G289" s="4"/>
      <c r="H289" s="4"/>
      <c r="I289" s="4"/>
      <c r="J289" s="4"/>
      <c r="K289" s="8"/>
      <c r="L289" s="2"/>
      <c r="M289" s="307"/>
    </row>
    <row r="290" spans="1:13" ht="11.25" hidden="1">
      <c r="A290" s="321"/>
      <c r="B290" s="18"/>
      <c r="C290" s="4"/>
      <c r="D290" s="4"/>
      <c r="E290" s="4"/>
      <c r="F290" s="4"/>
      <c r="G290" s="4"/>
      <c r="H290" s="4"/>
      <c r="I290" s="4"/>
      <c r="J290" s="4"/>
      <c r="K290" s="8"/>
      <c r="L290" s="2"/>
      <c r="M290" s="307"/>
    </row>
    <row r="291" spans="1:13" ht="11.25" hidden="1">
      <c r="A291" s="321"/>
      <c r="B291" s="18"/>
      <c r="C291" s="4"/>
      <c r="D291" s="4"/>
      <c r="E291" s="4"/>
      <c r="F291" s="4"/>
      <c r="G291" s="4"/>
      <c r="H291" s="4"/>
      <c r="I291" s="4"/>
      <c r="J291" s="4"/>
      <c r="K291" s="8"/>
      <c r="L291" s="2"/>
      <c r="M291" s="307"/>
    </row>
    <row r="292" spans="1:13" ht="11.25" hidden="1">
      <c r="A292" s="321"/>
      <c r="B292" s="18"/>
      <c r="C292" s="4"/>
      <c r="D292" s="4"/>
      <c r="E292" s="4"/>
      <c r="F292" s="4"/>
      <c r="G292" s="4"/>
      <c r="H292" s="4"/>
      <c r="I292" s="4"/>
      <c r="J292" s="4"/>
      <c r="K292" s="8"/>
      <c r="L292" s="2"/>
      <c r="M292" s="307"/>
    </row>
    <row r="293" spans="1:13" ht="11.25" hidden="1">
      <c r="A293" s="321"/>
      <c r="B293" s="18"/>
      <c r="C293" s="4"/>
      <c r="D293" s="4"/>
      <c r="E293" s="4"/>
      <c r="F293" s="4"/>
      <c r="G293" s="4"/>
      <c r="H293" s="4"/>
      <c r="I293" s="4"/>
      <c r="J293" s="4"/>
      <c r="K293" s="8"/>
      <c r="L293" s="2"/>
      <c r="M293" s="307"/>
    </row>
    <row r="294" spans="1:13" ht="11.25" hidden="1">
      <c r="A294" s="321"/>
      <c r="B294" s="18"/>
      <c r="C294" s="4"/>
      <c r="D294" s="4"/>
      <c r="E294" s="4"/>
      <c r="F294" s="4"/>
      <c r="G294" s="4"/>
      <c r="H294" s="4"/>
      <c r="I294" s="4"/>
      <c r="J294" s="4"/>
      <c r="K294" s="8"/>
      <c r="L294" s="2"/>
      <c r="M294" s="307"/>
    </row>
    <row r="295" spans="1:13" ht="11.25" hidden="1">
      <c r="A295" s="321"/>
      <c r="B295" s="18"/>
      <c r="C295" s="4"/>
      <c r="D295" s="4"/>
      <c r="E295" s="4"/>
      <c r="F295" s="4"/>
      <c r="G295" s="4"/>
      <c r="H295" s="4"/>
      <c r="I295" s="4"/>
      <c r="J295" s="4"/>
      <c r="K295" s="8"/>
      <c r="L295" s="2"/>
      <c r="M295" s="307"/>
    </row>
    <row r="296" spans="1:13" ht="11.25" hidden="1">
      <c r="A296" s="321"/>
      <c r="B296" s="18"/>
      <c r="C296" s="4"/>
      <c r="D296" s="4"/>
      <c r="E296" s="4"/>
      <c r="F296" s="4"/>
      <c r="G296" s="4"/>
      <c r="H296" s="4"/>
      <c r="I296" s="4"/>
      <c r="J296" s="4"/>
      <c r="K296" s="8"/>
      <c r="L296" s="2"/>
      <c r="M296" s="307"/>
    </row>
    <row r="297" spans="1:13" ht="11.25" hidden="1">
      <c r="A297" s="321"/>
      <c r="B297" s="18"/>
      <c r="C297" s="4"/>
      <c r="D297" s="4"/>
      <c r="E297" s="4"/>
      <c r="F297" s="4"/>
      <c r="G297" s="4"/>
      <c r="H297" s="4"/>
      <c r="I297" s="4"/>
      <c r="J297" s="4"/>
      <c r="K297" s="8"/>
      <c r="L297" s="2"/>
      <c r="M297" s="307"/>
    </row>
    <row r="298" spans="1:13" ht="11.25" hidden="1">
      <c r="A298" s="321"/>
      <c r="B298" s="18"/>
      <c r="C298" s="4"/>
      <c r="D298" s="4"/>
      <c r="E298" s="4"/>
      <c r="F298" s="4"/>
      <c r="G298" s="4"/>
      <c r="H298" s="4"/>
      <c r="I298" s="4"/>
      <c r="J298" s="4"/>
      <c r="K298" s="8"/>
      <c r="L298" s="2"/>
      <c r="M298" s="307"/>
    </row>
    <row r="299" spans="1:13" ht="11.25" hidden="1">
      <c r="A299" s="321"/>
      <c r="B299" s="18"/>
      <c r="C299" s="4"/>
      <c r="D299" s="4"/>
      <c r="E299" s="4"/>
      <c r="F299" s="4"/>
      <c r="G299" s="4"/>
      <c r="H299" s="4"/>
      <c r="I299" s="4"/>
      <c r="J299" s="4"/>
      <c r="K299" s="8"/>
      <c r="L299" s="2"/>
      <c r="M299" s="307"/>
    </row>
    <row r="300" spans="1:13" ht="11.25" hidden="1">
      <c r="A300" s="321"/>
      <c r="B300" s="18"/>
      <c r="C300" s="4"/>
      <c r="D300" s="4"/>
      <c r="E300" s="4"/>
      <c r="F300" s="4"/>
      <c r="G300" s="4"/>
      <c r="H300" s="4"/>
      <c r="I300" s="4"/>
      <c r="J300" s="4"/>
      <c r="K300" s="8"/>
      <c r="L300" s="2"/>
      <c r="M300" s="307"/>
    </row>
    <row r="301" spans="1:13" ht="11.25" hidden="1">
      <c r="A301" s="321"/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2"/>
      <c r="M301" s="307"/>
    </row>
    <row r="302" spans="1:13" ht="11.25">
      <c r="A302" s="475" t="s">
        <v>130</v>
      </c>
      <c r="B302" s="476"/>
      <c r="C302" s="476"/>
      <c r="D302" s="476"/>
      <c r="E302" s="476"/>
      <c r="F302" s="476"/>
      <c r="G302" s="476"/>
      <c r="H302" s="476"/>
      <c r="I302" s="476"/>
      <c r="J302" s="476"/>
      <c r="K302" s="476"/>
      <c r="L302" s="2"/>
      <c r="M302" s="307"/>
    </row>
    <row r="303" spans="1:13" ht="11.25">
      <c r="A303" s="321">
        <v>1</v>
      </c>
      <c r="B303" s="4" t="s">
        <v>133</v>
      </c>
      <c r="C303" s="4">
        <v>205.75</v>
      </c>
      <c r="D303" s="4">
        <v>237.8</v>
      </c>
      <c r="E303" s="4">
        <v>234.45</v>
      </c>
      <c r="F303" s="4">
        <v>254.15</v>
      </c>
      <c r="G303" s="4">
        <v>260</v>
      </c>
      <c r="H303" s="4">
        <v>220.36666666666673</v>
      </c>
      <c r="I303" s="4">
        <v>232.78333333333333</v>
      </c>
      <c r="J303" s="4">
        <v>216.2</v>
      </c>
      <c r="K303" s="8">
        <f aca="true" t="shared" si="42" ref="K303:K325">SUM(C303:J303)</f>
        <v>1861.5000000000002</v>
      </c>
      <c r="L303" s="2"/>
      <c r="M303" s="307"/>
    </row>
    <row r="304" spans="1:13" ht="11.25">
      <c r="A304" s="321">
        <f>A303+1</f>
        <v>2</v>
      </c>
      <c r="B304" s="4" t="s">
        <v>496</v>
      </c>
      <c r="C304" s="4">
        <v>260</v>
      </c>
      <c r="D304" s="4">
        <v>254.66666666666666</v>
      </c>
      <c r="E304" s="4">
        <v>260</v>
      </c>
      <c r="F304" s="4">
        <v>260</v>
      </c>
      <c r="G304" s="4">
        <v>254.93333333333334</v>
      </c>
      <c r="H304" s="4">
        <v>252.13333333333333</v>
      </c>
      <c r="I304" s="4">
        <v>241.56666666666666</v>
      </c>
      <c r="J304" s="4"/>
      <c r="K304" s="8">
        <f t="shared" si="42"/>
        <v>1783.2999999999997</v>
      </c>
      <c r="L304" s="2">
        <f>K303-K304</f>
        <v>78.2000000000005</v>
      </c>
      <c r="M304" s="307">
        <f>$K$303-K304</f>
        <v>78.2000000000005</v>
      </c>
    </row>
    <row r="305" spans="1:13" ht="11.25">
      <c r="A305" s="321">
        <f aca="true" t="shared" si="43" ref="A305:A325">A304+1</f>
        <v>3</v>
      </c>
      <c r="B305" s="16" t="s">
        <v>527</v>
      </c>
      <c r="C305" s="4">
        <v>217.36666666666673</v>
      </c>
      <c r="D305" s="4">
        <v>260</v>
      </c>
      <c r="E305" s="4">
        <v>248.85</v>
      </c>
      <c r="F305" s="4"/>
      <c r="G305" s="4">
        <v>248.26666666666668</v>
      </c>
      <c r="H305" s="4">
        <v>260</v>
      </c>
      <c r="I305" s="4">
        <v>260</v>
      </c>
      <c r="J305" s="4">
        <v>249.1</v>
      </c>
      <c r="K305" s="8">
        <f t="shared" si="42"/>
        <v>1743.5833333333333</v>
      </c>
      <c r="L305" s="2">
        <f aca="true" t="shared" si="44" ref="L305:L325">K304-K305</f>
        <v>39.71666666666647</v>
      </c>
      <c r="M305" s="307">
        <f aca="true" t="shared" si="45" ref="M305:M325">$K$303-K305</f>
        <v>117.91666666666697</v>
      </c>
    </row>
    <row r="306" spans="1:13" ht="11.25">
      <c r="A306" s="321">
        <f t="shared" si="43"/>
        <v>4</v>
      </c>
      <c r="B306" s="16" t="s">
        <v>329</v>
      </c>
      <c r="C306" s="4"/>
      <c r="D306" s="4">
        <v>246.5</v>
      </c>
      <c r="E306" s="4">
        <v>217.33333333333337</v>
      </c>
      <c r="F306" s="4"/>
      <c r="G306" s="4">
        <v>238.53333333333333</v>
      </c>
      <c r="H306" s="4">
        <v>226.5666666666666</v>
      </c>
      <c r="I306" s="4">
        <v>246.83333333333334</v>
      </c>
      <c r="J306" s="4"/>
      <c r="K306" s="8">
        <f t="shared" si="42"/>
        <v>1175.7666666666667</v>
      </c>
      <c r="L306" s="2">
        <f t="shared" si="44"/>
        <v>567.8166666666666</v>
      </c>
      <c r="M306" s="307">
        <f t="shared" si="45"/>
        <v>685.7333333333336</v>
      </c>
    </row>
    <row r="307" spans="1:13" ht="11.25">
      <c r="A307" s="321">
        <f t="shared" si="43"/>
        <v>5</v>
      </c>
      <c r="B307" s="3" t="s">
        <v>153</v>
      </c>
      <c r="C307" s="4"/>
      <c r="D307" s="4"/>
      <c r="E307" s="4"/>
      <c r="F307" s="4"/>
      <c r="G307" s="4">
        <v>221.33333333333337</v>
      </c>
      <c r="H307" s="4"/>
      <c r="I307" s="4">
        <v>197.96666666666667</v>
      </c>
      <c r="J307" s="4">
        <v>238.2</v>
      </c>
      <c r="K307" s="8">
        <f t="shared" si="42"/>
        <v>657.5</v>
      </c>
      <c r="L307" s="2">
        <f t="shared" si="44"/>
        <v>518.2666666666667</v>
      </c>
      <c r="M307" s="307">
        <f t="shared" si="45"/>
        <v>1204.0000000000002</v>
      </c>
    </row>
    <row r="308" spans="1:13" ht="11.25">
      <c r="A308" s="321">
        <f t="shared" si="43"/>
        <v>6</v>
      </c>
      <c r="B308" s="4" t="s">
        <v>132</v>
      </c>
      <c r="C308" s="4">
        <v>232</v>
      </c>
      <c r="D308" s="4"/>
      <c r="E308" s="4"/>
      <c r="F308" s="4"/>
      <c r="G308" s="4"/>
      <c r="H308" s="4">
        <v>239.66666666666666</v>
      </c>
      <c r="I308" s="4">
        <v>183.56666666666666</v>
      </c>
      <c r="J308" s="4"/>
      <c r="K308" s="8">
        <f t="shared" si="42"/>
        <v>655.2333333333333</v>
      </c>
      <c r="L308" s="2">
        <f t="shared" si="44"/>
        <v>2.2666666666666515</v>
      </c>
      <c r="M308" s="307">
        <f t="shared" si="45"/>
        <v>1206.2666666666669</v>
      </c>
    </row>
    <row r="309" spans="1:13" ht="11.25">
      <c r="A309" s="321">
        <f t="shared" si="43"/>
        <v>7</v>
      </c>
      <c r="B309" s="33" t="s">
        <v>650</v>
      </c>
      <c r="C309" s="4"/>
      <c r="D309" s="4"/>
      <c r="E309" s="4"/>
      <c r="F309" s="4"/>
      <c r="G309" s="4"/>
      <c r="H309" s="4">
        <v>247.03333333333336</v>
      </c>
      <c r="I309" s="4">
        <v>251.96666666666667</v>
      </c>
      <c r="J309" s="4"/>
      <c r="K309" s="8">
        <f t="shared" si="42"/>
        <v>499</v>
      </c>
      <c r="L309" s="2">
        <f t="shared" si="44"/>
        <v>156.23333333333335</v>
      </c>
      <c r="M309" s="307">
        <f t="shared" si="45"/>
        <v>1362.5000000000002</v>
      </c>
    </row>
    <row r="310" spans="1:13" ht="11.25">
      <c r="A310" s="321">
        <f t="shared" si="43"/>
        <v>8</v>
      </c>
      <c r="B310" s="1" t="s">
        <v>564</v>
      </c>
      <c r="C310" s="4"/>
      <c r="D310" s="4"/>
      <c r="E310" s="4">
        <v>210.95</v>
      </c>
      <c r="F310" s="4">
        <v>245.8</v>
      </c>
      <c r="G310" s="4"/>
      <c r="H310" s="4"/>
      <c r="I310" s="4"/>
      <c r="J310" s="4"/>
      <c r="K310" s="8">
        <f t="shared" si="42"/>
        <v>456.75</v>
      </c>
      <c r="L310" s="2">
        <f t="shared" si="44"/>
        <v>42.25</v>
      </c>
      <c r="M310" s="307">
        <f t="shared" si="45"/>
        <v>1404.7500000000002</v>
      </c>
    </row>
    <row r="311" spans="1:13" ht="11.25">
      <c r="A311" s="321">
        <f t="shared" si="43"/>
        <v>9</v>
      </c>
      <c r="B311" s="16" t="s">
        <v>391</v>
      </c>
      <c r="C311" s="4">
        <v>139.96666666666667</v>
      </c>
      <c r="D311" s="4">
        <v>162.75</v>
      </c>
      <c r="E311" s="4"/>
      <c r="F311" s="4"/>
      <c r="G311" s="4"/>
      <c r="H311" s="4"/>
      <c r="I311" s="4"/>
      <c r="J311" s="4"/>
      <c r="K311" s="8">
        <f t="shared" si="42"/>
        <v>302.7166666666667</v>
      </c>
      <c r="L311" s="2">
        <f t="shared" si="44"/>
        <v>154.0333333333333</v>
      </c>
      <c r="M311" s="307">
        <f t="shared" si="45"/>
        <v>1558.7833333333335</v>
      </c>
    </row>
    <row r="312" spans="1:13" ht="11.25">
      <c r="A312" s="321">
        <f t="shared" si="43"/>
        <v>10</v>
      </c>
      <c r="B312" s="18" t="s">
        <v>476</v>
      </c>
      <c r="C312" s="4"/>
      <c r="D312" s="4"/>
      <c r="E312" s="4">
        <v>203.55</v>
      </c>
      <c r="F312" s="4"/>
      <c r="G312" s="4">
        <v>60</v>
      </c>
      <c r="H312" s="4"/>
      <c r="I312" s="4"/>
      <c r="J312" s="4"/>
      <c r="K312" s="8">
        <f t="shared" si="42"/>
        <v>263.55</v>
      </c>
      <c r="L312" s="2">
        <f t="shared" si="44"/>
        <v>39.166666666666686</v>
      </c>
      <c r="M312" s="307">
        <f t="shared" si="45"/>
        <v>1597.9500000000003</v>
      </c>
    </row>
    <row r="313" spans="1:13" ht="11.25">
      <c r="A313" s="321">
        <f t="shared" si="43"/>
        <v>11</v>
      </c>
      <c r="B313" s="33" t="s">
        <v>344</v>
      </c>
      <c r="C313" s="4"/>
      <c r="D313" s="4"/>
      <c r="E313" s="4"/>
      <c r="F313" s="4"/>
      <c r="G313" s="4"/>
      <c r="H313" s="4"/>
      <c r="I313" s="4"/>
      <c r="J313" s="4">
        <v>260</v>
      </c>
      <c r="K313" s="8">
        <f t="shared" si="42"/>
        <v>260</v>
      </c>
      <c r="L313" s="2">
        <f>K312-K313</f>
        <v>3.5500000000000114</v>
      </c>
      <c r="M313" s="307">
        <f>$K$303-K313</f>
        <v>1601.5000000000002</v>
      </c>
    </row>
    <row r="314" spans="1:13" ht="11.25">
      <c r="A314" s="321">
        <f t="shared" si="43"/>
        <v>12</v>
      </c>
      <c r="B314" s="18" t="s">
        <v>420</v>
      </c>
      <c r="C314" s="4"/>
      <c r="D314" s="4"/>
      <c r="E314" s="4">
        <v>254.78333333333333</v>
      </c>
      <c r="F314" s="4"/>
      <c r="G314" s="4"/>
      <c r="H314" s="4"/>
      <c r="I314" s="4"/>
      <c r="J314" s="4"/>
      <c r="K314" s="8">
        <f t="shared" si="42"/>
        <v>254.78333333333333</v>
      </c>
      <c r="L314" s="2">
        <f>K313-K314</f>
        <v>5.216666666666669</v>
      </c>
      <c r="M314" s="307">
        <f>$K$303-K314</f>
        <v>1606.716666666667</v>
      </c>
    </row>
    <row r="315" spans="1:13" ht="11.25">
      <c r="A315" s="321">
        <f t="shared" si="43"/>
        <v>13</v>
      </c>
      <c r="B315" s="4" t="s">
        <v>131</v>
      </c>
      <c r="C315" s="4">
        <v>254.21666666666667</v>
      </c>
      <c r="D315" s="4"/>
      <c r="E315" s="4"/>
      <c r="F315" s="4"/>
      <c r="G315" s="4"/>
      <c r="H315" s="4"/>
      <c r="I315" s="4"/>
      <c r="J315" s="4"/>
      <c r="K315" s="8">
        <f t="shared" si="42"/>
        <v>254.21666666666667</v>
      </c>
      <c r="L315" s="2">
        <f>K314-K315</f>
        <v>0.5666666666666629</v>
      </c>
      <c r="M315" s="307">
        <f>$K$303-K315</f>
        <v>1607.2833333333335</v>
      </c>
    </row>
    <row r="316" spans="1:13" ht="11.25">
      <c r="A316" s="321">
        <f t="shared" si="43"/>
        <v>14</v>
      </c>
      <c r="B316" s="18" t="s">
        <v>100</v>
      </c>
      <c r="C316" s="4"/>
      <c r="D316" s="4"/>
      <c r="E316" s="4">
        <v>112.9</v>
      </c>
      <c r="F316" s="4"/>
      <c r="G316" s="4"/>
      <c r="H316" s="4"/>
      <c r="I316" s="4"/>
      <c r="J316" s="4">
        <v>132.4</v>
      </c>
      <c r="K316" s="8">
        <f t="shared" si="42"/>
        <v>245.3</v>
      </c>
      <c r="L316" s="2">
        <f t="shared" si="44"/>
        <v>8.916666666666657</v>
      </c>
      <c r="M316" s="307">
        <f t="shared" si="45"/>
        <v>1616.2000000000003</v>
      </c>
    </row>
    <row r="317" spans="1:13" ht="11.25">
      <c r="A317" s="321">
        <f t="shared" si="43"/>
        <v>15</v>
      </c>
      <c r="B317" s="4" t="s">
        <v>592</v>
      </c>
      <c r="C317" s="4">
        <v>240</v>
      </c>
      <c r="D317" s="4"/>
      <c r="E317" s="4"/>
      <c r="F317" s="4"/>
      <c r="G317" s="4"/>
      <c r="H317" s="4"/>
      <c r="I317" s="4"/>
      <c r="J317" s="4"/>
      <c r="K317" s="8">
        <f t="shared" si="42"/>
        <v>240</v>
      </c>
      <c r="L317" s="2">
        <f t="shared" si="44"/>
        <v>5.300000000000011</v>
      </c>
      <c r="M317" s="307">
        <f t="shared" si="45"/>
        <v>1621.5000000000002</v>
      </c>
    </row>
    <row r="318" spans="1:13" ht="11.25">
      <c r="A318" s="321">
        <f t="shared" si="43"/>
        <v>16</v>
      </c>
      <c r="B318" s="18" t="s">
        <v>475</v>
      </c>
      <c r="C318" s="4"/>
      <c r="D318" s="4"/>
      <c r="E318" s="4">
        <v>226.78333333333333</v>
      </c>
      <c r="F318" s="4"/>
      <c r="G318" s="4"/>
      <c r="H318" s="4"/>
      <c r="I318" s="4"/>
      <c r="J318" s="4"/>
      <c r="K318" s="8">
        <f t="shared" si="42"/>
        <v>226.78333333333333</v>
      </c>
      <c r="L318" s="2">
        <f t="shared" si="44"/>
        <v>13.216666666666669</v>
      </c>
      <c r="M318" s="307">
        <f t="shared" si="45"/>
        <v>1634.716666666667</v>
      </c>
    </row>
    <row r="319" spans="1:13" ht="11.25">
      <c r="A319" s="321">
        <f t="shared" si="43"/>
        <v>17</v>
      </c>
      <c r="B319" s="18" t="s">
        <v>96</v>
      </c>
      <c r="C319" s="4"/>
      <c r="D319" s="4"/>
      <c r="E319" s="4">
        <v>197.25</v>
      </c>
      <c r="F319" s="4"/>
      <c r="G319" s="4"/>
      <c r="H319" s="4"/>
      <c r="I319" s="4"/>
      <c r="J319" s="4"/>
      <c r="K319" s="8">
        <f t="shared" si="42"/>
        <v>197.25</v>
      </c>
      <c r="L319" s="2">
        <f>K318-K319</f>
        <v>29.53333333333333</v>
      </c>
      <c r="M319" s="307">
        <f>$K$303-K319</f>
        <v>1664.2500000000002</v>
      </c>
    </row>
    <row r="320" spans="1:13" ht="11.25">
      <c r="A320" s="321">
        <f t="shared" si="43"/>
        <v>18</v>
      </c>
      <c r="B320" s="4" t="s">
        <v>134</v>
      </c>
      <c r="C320" s="4">
        <v>178.46666666666664</v>
      </c>
      <c r="D320" s="4"/>
      <c r="E320" s="4"/>
      <c r="F320" s="4"/>
      <c r="G320" s="4"/>
      <c r="H320" s="4"/>
      <c r="I320" s="4"/>
      <c r="J320" s="4"/>
      <c r="K320" s="8">
        <f t="shared" si="42"/>
        <v>178.46666666666664</v>
      </c>
      <c r="L320" s="2">
        <f t="shared" si="44"/>
        <v>18.78333333333336</v>
      </c>
      <c r="M320" s="307">
        <f t="shared" si="45"/>
        <v>1683.0333333333335</v>
      </c>
    </row>
    <row r="321" spans="1:13" ht="11.25">
      <c r="A321" s="321">
        <f t="shared" si="43"/>
        <v>19</v>
      </c>
      <c r="B321" s="1" t="s">
        <v>565</v>
      </c>
      <c r="C321" s="4"/>
      <c r="D321" s="4"/>
      <c r="E321" s="4"/>
      <c r="F321" s="4">
        <v>173.8</v>
      </c>
      <c r="G321" s="4"/>
      <c r="H321" s="4"/>
      <c r="I321" s="4"/>
      <c r="J321" s="4"/>
      <c r="K321" s="8">
        <f t="shared" si="42"/>
        <v>173.8</v>
      </c>
      <c r="L321" s="2">
        <f t="shared" si="44"/>
        <v>4.666666666666629</v>
      </c>
      <c r="M321" s="307">
        <f t="shared" si="45"/>
        <v>1687.7000000000003</v>
      </c>
    </row>
    <row r="322" spans="1:13" ht="11.25">
      <c r="A322" s="321">
        <f t="shared" si="43"/>
        <v>20</v>
      </c>
      <c r="B322" s="18" t="s">
        <v>477</v>
      </c>
      <c r="C322" s="4"/>
      <c r="D322" s="4"/>
      <c r="E322" s="4">
        <v>164.98333333333335</v>
      </c>
      <c r="F322" s="4"/>
      <c r="G322" s="4"/>
      <c r="H322" s="4"/>
      <c r="I322" s="4"/>
      <c r="J322" s="4"/>
      <c r="K322" s="8">
        <f t="shared" si="42"/>
        <v>164.98333333333335</v>
      </c>
      <c r="L322" s="2">
        <f t="shared" si="44"/>
        <v>8.816666666666663</v>
      </c>
      <c r="M322" s="307">
        <f t="shared" si="45"/>
        <v>1696.5166666666669</v>
      </c>
    </row>
    <row r="323" spans="1:13" ht="11.25">
      <c r="A323" s="321">
        <f t="shared" si="43"/>
        <v>21</v>
      </c>
      <c r="B323" s="16" t="s">
        <v>394</v>
      </c>
      <c r="C323" s="4"/>
      <c r="D323" s="4">
        <v>158.66666666666674</v>
      </c>
      <c r="E323" s="4"/>
      <c r="F323" s="4"/>
      <c r="G323" s="4"/>
      <c r="H323" s="4"/>
      <c r="I323" s="4"/>
      <c r="J323" s="4"/>
      <c r="K323" s="8">
        <f t="shared" si="42"/>
        <v>158.66666666666674</v>
      </c>
      <c r="L323" s="2">
        <f t="shared" si="44"/>
        <v>6.316666666666606</v>
      </c>
      <c r="M323" s="307">
        <f t="shared" si="45"/>
        <v>1702.8333333333335</v>
      </c>
    </row>
    <row r="324" spans="1:13" ht="11.25">
      <c r="A324" s="321">
        <f t="shared" si="43"/>
        <v>22</v>
      </c>
      <c r="B324" s="16" t="s">
        <v>392</v>
      </c>
      <c r="C324" s="4"/>
      <c r="D324" s="4">
        <v>156.45</v>
      </c>
      <c r="E324" s="4"/>
      <c r="F324" s="4"/>
      <c r="G324" s="4"/>
      <c r="H324" s="4"/>
      <c r="I324" s="4"/>
      <c r="J324" s="4"/>
      <c r="K324" s="8">
        <f t="shared" si="42"/>
        <v>156.45</v>
      </c>
      <c r="L324" s="2">
        <f t="shared" si="44"/>
        <v>2.216666666666754</v>
      </c>
      <c r="M324" s="307">
        <f t="shared" si="45"/>
        <v>1705.0500000000002</v>
      </c>
    </row>
    <row r="325" spans="1:13" ht="11.25">
      <c r="A325" s="321">
        <f t="shared" si="43"/>
        <v>23</v>
      </c>
      <c r="B325" s="18" t="s">
        <v>478</v>
      </c>
      <c r="C325" s="4"/>
      <c r="D325" s="4"/>
      <c r="E325" s="4">
        <v>88.1</v>
      </c>
      <c r="F325" s="4"/>
      <c r="G325" s="4"/>
      <c r="H325" s="4"/>
      <c r="I325" s="4"/>
      <c r="J325" s="4"/>
      <c r="K325" s="8">
        <f t="shared" si="42"/>
        <v>88.1</v>
      </c>
      <c r="L325" s="2">
        <f t="shared" si="44"/>
        <v>68.35</v>
      </c>
      <c r="M325" s="307">
        <f t="shared" si="45"/>
        <v>1773.4000000000003</v>
      </c>
    </row>
    <row r="326" spans="1:13" ht="11.25">
      <c r="A326" s="321"/>
      <c r="B326" s="18"/>
      <c r="C326" s="4"/>
      <c r="D326" s="4"/>
      <c r="E326" s="4"/>
      <c r="F326" s="4"/>
      <c r="G326" s="4"/>
      <c r="H326" s="4"/>
      <c r="I326" s="4"/>
      <c r="J326" s="4"/>
      <c r="K326" s="4"/>
      <c r="L326" s="2"/>
      <c r="M326" s="307"/>
    </row>
    <row r="327" spans="1:13" ht="11.25">
      <c r="A327" s="473" t="s">
        <v>242</v>
      </c>
      <c r="B327" s="474"/>
      <c r="C327" s="474"/>
      <c r="D327" s="474"/>
      <c r="E327" s="474"/>
      <c r="F327" s="474"/>
      <c r="G327" s="474"/>
      <c r="H327" s="474"/>
      <c r="I327" s="474"/>
      <c r="J327" s="474"/>
      <c r="K327" s="474"/>
      <c r="L327" s="2"/>
      <c r="M327" s="307"/>
    </row>
    <row r="328" spans="1:13" ht="11.25">
      <c r="A328" s="321">
        <v>1</v>
      </c>
      <c r="B328" s="4" t="s">
        <v>495</v>
      </c>
      <c r="C328" s="4">
        <v>202.68333333333337</v>
      </c>
      <c r="D328" s="4">
        <v>184.13333333333335</v>
      </c>
      <c r="E328" s="4">
        <v>188.91666666666663</v>
      </c>
      <c r="F328" s="4">
        <v>196.46666666666667</v>
      </c>
      <c r="G328" s="4">
        <v>179.1</v>
      </c>
      <c r="H328" s="4">
        <v>176.63333333333335</v>
      </c>
      <c r="I328" s="4">
        <v>146.55</v>
      </c>
      <c r="J328" s="4">
        <v>186.4</v>
      </c>
      <c r="K328" s="8">
        <f aca="true" t="shared" si="46" ref="K328:K359">SUM(C328:J328)</f>
        <v>1460.8833333333334</v>
      </c>
      <c r="L328" s="2"/>
      <c r="M328" s="307"/>
    </row>
    <row r="329" spans="1:13" ht="11.25">
      <c r="A329" s="321">
        <f aca="true" t="shared" si="47" ref="A329:A360">A328+1</f>
        <v>2</v>
      </c>
      <c r="B329" s="4" t="s">
        <v>139</v>
      </c>
      <c r="C329" s="4">
        <v>208.5</v>
      </c>
      <c r="D329" s="4">
        <v>176.7</v>
      </c>
      <c r="E329" s="4">
        <v>178.65</v>
      </c>
      <c r="F329" s="4">
        <v>240</v>
      </c>
      <c r="G329" s="4">
        <v>220.4</v>
      </c>
      <c r="H329" s="4">
        <v>217.23333333333335</v>
      </c>
      <c r="I329" s="4">
        <v>207.56666666666666</v>
      </c>
      <c r="J329" s="4"/>
      <c r="K329" s="8">
        <f t="shared" si="46"/>
        <v>1449.05</v>
      </c>
      <c r="L329" s="2">
        <f aca="true" t="shared" si="48" ref="L329:L360">K328-K329</f>
        <v>11.833333333333485</v>
      </c>
      <c r="M329" s="307">
        <f aca="true" t="shared" si="49" ref="M329:M360">$K$328-K329</f>
        <v>11.833333333333485</v>
      </c>
    </row>
    <row r="330" spans="1:13" ht="11.25">
      <c r="A330" s="321">
        <f t="shared" si="47"/>
        <v>3</v>
      </c>
      <c r="B330" s="16" t="s">
        <v>397</v>
      </c>
      <c r="C330" s="4">
        <v>229.43333333333334</v>
      </c>
      <c r="D330" s="4">
        <v>222.2</v>
      </c>
      <c r="E330" s="4">
        <v>240</v>
      </c>
      <c r="F330" s="4"/>
      <c r="G330" s="4">
        <v>240</v>
      </c>
      <c r="H330" s="4">
        <v>233.56666666666666</v>
      </c>
      <c r="I330" s="4">
        <v>240</v>
      </c>
      <c r="J330" s="4"/>
      <c r="K330" s="8">
        <f t="shared" si="46"/>
        <v>1405.2</v>
      </c>
      <c r="L330" s="2">
        <f t="shared" si="48"/>
        <v>43.84999999999991</v>
      </c>
      <c r="M330" s="307">
        <f t="shared" si="49"/>
        <v>55.683333333333394</v>
      </c>
    </row>
    <row r="331" spans="1:13" ht="11.25">
      <c r="A331" s="321">
        <f t="shared" si="47"/>
        <v>4</v>
      </c>
      <c r="B331" s="1" t="s">
        <v>567</v>
      </c>
      <c r="C331" s="4"/>
      <c r="D331" s="4"/>
      <c r="E331" s="4"/>
      <c r="F331" s="4">
        <v>224.88333333333333</v>
      </c>
      <c r="G331" s="4">
        <v>234.2</v>
      </c>
      <c r="H331" s="4">
        <v>240</v>
      </c>
      <c r="I331" s="4">
        <v>219.03333333333333</v>
      </c>
      <c r="J331" s="4"/>
      <c r="K331" s="8">
        <f t="shared" si="46"/>
        <v>918.1166666666666</v>
      </c>
      <c r="L331" s="2">
        <f t="shared" si="48"/>
        <v>487.0833333333335</v>
      </c>
      <c r="M331" s="307">
        <f t="shared" si="49"/>
        <v>542.7666666666669</v>
      </c>
    </row>
    <row r="332" spans="1:13" ht="11.25">
      <c r="A332" s="321">
        <f t="shared" si="47"/>
        <v>5</v>
      </c>
      <c r="B332" s="33" t="s">
        <v>449</v>
      </c>
      <c r="C332" s="4"/>
      <c r="D332" s="4"/>
      <c r="E332" s="4"/>
      <c r="F332" s="4">
        <v>208.33333333333334</v>
      </c>
      <c r="G332" s="4"/>
      <c r="H332" s="4">
        <v>206.85</v>
      </c>
      <c r="I332" s="4">
        <v>201.03333333333333</v>
      </c>
      <c r="J332" s="4">
        <v>221.15</v>
      </c>
      <c r="K332" s="8">
        <f t="shared" si="46"/>
        <v>837.3666666666667</v>
      </c>
      <c r="L332" s="2">
        <f t="shared" si="48"/>
        <v>80.74999999999989</v>
      </c>
      <c r="M332" s="307">
        <f t="shared" si="49"/>
        <v>623.5166666666668</v>
      </c>
    </row>
    <row r="333" spans="1:13" ht="11.25">
      <c r="A333" s="321">
        <f t="shared" si="47"/>
        <v>6</v>
      </c>
      <c r="B333" s="33" t="s">
        <v>723</v>
      </c>
      <c r="C333" s="4"/>
      <c r="D333" s="4">
        <v>142.1</v>
      </c>
      <c r="E333" s="4">
        <v>205.88333333333333</v>
      </c>
      <c r="F333" s="4"/>
      <c r="G333" s="4"/>
      <c r="H333" s="4"/>
      <c r="I333" s="4">
        <v>225.25</v>
      </c>
      <c r="J333" s="4">
        <v>209.88333333333333</v>
      </c>
      <c r="K333" s="8">
        <f t="shared" si="46"/>
        <v>783.1166666666667</v>
      </c>
      <c r="L333" s="2">
        <f t="shared" si="48"/>
        <v>54.25</v>
      </c>
      <c r="M333" s="307">
        <f t="shared" si="49"/>
        <v>677.7666666666668</v>
      </c>
    </row>
    <row r="334" spans="1:13" ht="11.25">
      <c r="A334" s="321">
        <f t="shared" si="47"/>
        <v>7</v>
      </c>
      <c r="B334" s="16" t="s">
        <v>1051</v>
      </c>
      <c r="C334" s="4"/>
      <c r="D334" s="4">
        <v>200.98333333333332</v>
      </c>
      <c r="E334" s="4"/>
      <c r="F334" s="4"/>
      <c r="G334" s="4"/>
      <c r="H334" s="4">
        <v>159</v>
      </c>
      <c r="I334" s="4">
        <v>194.21666666666667</v>
      </c>
      <c r="J334" s="4">
        <v>215.1</v>
      </c>
      <c r="K334" s="8">
        <f t="shared" si="46"/>
        <v>769.3000000000001</v>
      </c>
      <c r="L334" s="2">
        <f t="shared" si="48"/>
        <v>13.816666666666606</v>
      </c>
      <c r="M334" s="307">
        <f t="shared" si="49"/>
        <v>691.5833333333334</v>
      </c>
    </row>
    <row r="335" spans="1:13" ht="11.25">
      <c r="A335" s="321">
        <f t="shared" si="47"/>
        <v>8</v>
      </c>
      <c r="B335" s="4" t="s">
        <v>138</v>
      </c>
      <c r="C335" s="4">
        <v>214.66666666666666</v>
      </c>
      <c r="D335" s="4"/>
      <c r="E335" s="4">
        <v>211.5166666666667</v>
      </c>
      <c r="F335" s="4">
        <v>217.95</v>
      </c>
      <c r="G335" s="4"/>
      <c r="H335" s="4"/>
      <c r="I335" s="4"/>
      <c r="J335" s="4"/>
      <c r="K335" s="8">
        <f t="shared" si="46"/>
        <v>644.1333333333334</v>
      </c>
      <c r="L335" s="2">
        <f t="shared" si="48"/>
        <v>125.16666666666663</v>
      </c>
      <c r="M335" s="307">
        <f t="shared" si="49"/>
        <v>816.75</v>
      </c>
    </row>
    <row r="336" spans="1:13" ht="11.25">
      <c r="A336" s="321">
        <f t="shared" si="47"/>
        <v>9</v>
      </c>
      <c r="B336" s="4" t="s">
        <v>141</v>
      </c>
      <c r="C336" s="4">
        <v>180.3333333333333</v>
      </c>
      <c r="D336" s="4"/>
      <c r="E336" s="4"/>
      <c r="F336" s="4">
        <v>153.93333333333334</v>
      </c>
      <c r="G336" s="4">
        <v>151.16666666666666</v>
      </c>
      <c r="H336" s="4">
        <v>118.9</v>
      </c>
      <c r="I336" s="4"/>
      <c r="J336" s="4"/>
      <c r="K336" s="8">
        <f t="shared" si="46"/>
        <v>604.3333333333333</v>
      </c>
      <c r="L336" s="2">
        <f t="shared" si="48"/>
        <v>39.80000000000018</v>
      </c>
      <c r="M336" s="307">
        <f t="shared" si="49"/>
        <v>856.5500000000002</v>
      </c>
    </row>
    <row r="337" spans="1:13" ht="11.25">
      <c r="A337" s="321">
        <f t="shared" si="47"/>
        <v>10</v>
      </c>
      <c r="B337" s="13" t="s">
        <v>673</v>
      </c>
      <c r="C337" s="4"/>
      <c r="D337" s="4">
        <v>191.13333333333327</v>
      </c>
      <c r="E337" s="4"/>
      <c r="F337" s="4"/>
      <c r="G337" s="4"/>
      <c r="H337" s="4">
        <v>224.3</v>
      </c>
      <c r="I337" s="4">
        <v>183.5333333333333</v>
      </c>
      <c r="J337" s="4"/>
      <c r="K337" s="8">
        <f t="shared" si="46"/>
        <v>598.9666666666666</v>
      </c>
      <c r="L337" s="2">
        <f t="shared" si="48"/>
        <v>5.366666666666674</v>
      </c>
      <c r="M337" s="307">
        <f t="shared" si="49"/>
        <v>861.9166666666669</v>
      </c>
    </row>
    <row r="338" spans="1:13" ht="11.25">
      <c r="A338" s="321">
        <f t="shared" si="47"/>
        <v>11</v>
      </c>
      <c r="B338" s="16" t="s">
        <v>142</v>
      </c>
      <c r="C338" s="4">
        <v>151.8</v>
      </c>
      <c r="D338" s="4">
        <v>240</v>
      </c>
      <c r="E338" s="4"/>
      <c r="F338" s="4">
        <v>191.1</v>
      </c>
      <c r="G338" s="4"/>
      <c r="H338" s="4"/>
      <c r="I338" s="4"/>
      <c r="J338" s="4"/>
      <c r="K338" s="8">
        <f t="shared" si="46"/>
        <v>582.9</v>
      </c>
      <c r="L338" s="2">
        <f t="shared" si="48"/>
        <v>16.066666666666606</v>
      </c>
      <c r="M338" s="307">
        <f t="shared" si="49"/>
        <v>877.9833333333335</v>
      </c>
    </row>
    <row r="339" spans="1:13" ht="11.25">
      <c r="A339" s="321">
        <f t="shared" si="47"/>
        <v>12</v>
      </c>
      <c r="B339" s="4" t="s">
        <v>137</v>
      </c>
      <c r="C339" s="4">
        <v>220.36666666666673</v>
      </c>
      <c r="D339" s="4"/>
      <c r="E339" s="4"/>
      <c r="F339" s="4">
        <v>185.83333333333334</v>
      </c>
      <c r="G339" s="4"/>
      <c r="H339" s="4"/>
      <c r="I339" s="4"/>
      <c r="J339" s="4">
        <v>176.51666666666665</v>
      </c>
      <c r="K339" s="8">
        <f t="shared" si="46"/>
        <v>582.7166666666667</v>
      </c>
      <c r="L339" s="2">
        <f t="shared" si="48"/>
        <v>0.18333333333328028</v>
      </c>
      <c r="M339" s="307">
        <f t="shared" si="49"/>
        <v>878.1666666666667</v>
      </c>
    </row>
    <row r="340" spans="1:13" ht="11.25">
      <c r="A340" s="321">
        <f t="shared" si="47"/>
        <v>13</v>
      </c>
      <c r="B340" s="33" t="s">
        <v>727</v>
      </c>
      <c r="C340" s="4">
        <v>79.95</v>
      </c>
      <c r="D340" s="4"/>
      <c r="E340" s="4">
        <v>172.2</v>
      </c>
      <c r="F340" s="4"/>
      <c r="G340" s="4"/>
      <c r="H340" s="4"/>
      <c r="I340" s="4">
        <v>133.78333333333333</v>
      </c>
      <c r="J340" s="4">
        <v>194.05</v>
      </c>
      <c r="K340" s="8">
        <f t="shared" si="46"/>
        <v>579.9833333333333</v>
      </c>
      <c r="L340" s="2">
        <f t="shared" si="48"/>
        <v>2.7333333333333485</v>
      </c>
      <c r="M340" s="307">
        <f t="shared" si="49"/>
        <v>880.9000000000001</v>
      </c>
    </row>
    <row r="341" spans="1:13" ht="11.25">
      <c r="A341" s="321">
        <f t="shared" si="47"/>
        <v>14</v>
      </c>
      <c r="B341" s="16" t="s">
        <v>275</v>
      </c>
      <c r="C341" s="4"/>
      <c r="D341" s="4">
        <v>229.53333333333333</v>
      </c>
      <c r="E341" s="4"/>
      <c r="F341" s="4">
        <v>165.6</v>
      </c>
      <c r="G341" s="4"/>
      <c r="H341" s="4">
        <v>153.71666666666667</v>
      </c>
      <c r="I341" s="4"/>
      <c r="J341" s="4"/>
      <c r="K341" s="8">
        <f t="shared" si="46"/>
        <v>548.85</v>
      </c>
      <c r="L341" s="2">
        <f t="shared" si="48"/>
        <v>31.133333333333326</v>
      </c>
      <c r="M341" s="307">
        <f t="shared" si="49"/>
        <v>912.0333333333334</v>
      </c>
    </row>
    <row r="342" spans="1:13" ht="11.25">
      <c r="A342" s="321">
        <f t="shared" si="47"/>
        <v>15</v>
      </c>
      <c r="B342" s="13" t="s">
        <v>674</v>
      </c>
      <c r="C342" s="4"/>
      <c r="D342" s="4">
        <v>111.43333333333337</v>
      </c>
      <c r="E342" s="4">
        <v>51.25</v>
      </c>
      <c r="F342" s="4"/>
      <c r="G342" s="4">
        <v>171.65</v>
      </c>
      <c r="H342" s="4">
        <v>195.5</v>
      </c>
      <c r="I342" s="4"/>
      <c r="J342" s="4"/>
      <c r="K342" s="8">
        <f t="shared" si="46"/>
        <v>529.8333333333334</v>
      </c>
      <c r="L342" s="2">
        <f t="shared" si="48"/>
        <v>19.01666666666665</v>
      </c>
      <c r="M342" s="307">
        <f t="shared" si="49"/>
        <v>931.0500000000001</v>
      </c>
    </row>
    <row r="343" spans="1:13" ht="11.25">
      <c r="A343" s="321">
        <f t="shared" si="47"/>
        <v>16</v>
      </c>
      <c r="B343" s="18" t="s">
        <v>330</v>
      </c>
      <c r="C343" s="4"/>
      <c r="D343" s="4"/>
      <c r="E343" s="4">
        <v>75.85</v>
      </c>
      <c r="F343" s="4"/>
      <c r="G343" s="4">
        <v>205.7</v>
      </c>
      <c r="H343" s="4"/>
      <c r="I343" s="4"/>
      <c r="J343" s="4">
        <v>240</v>
      </c>
      <c r="K343" s="8">
        <f t="shared" si="46"/>
        <v>521.55</v>
      </c>
      <c r="L343" s="2">
        <f t="shared" si="48"/>
        <v>8.283333333333417</v>
      </c>
      <c r="M343" s="307">
        <f t="shared" si="49"/>
        <v>939.3333333333335</v>
      </c>
    </row>
    <row r="344" spans="1:13" ht="11.25">
      <c r="A344" s="321">
        <f t="shared" si="47"/>
        <v>17</v>
      </c>
      <c r="B344" s="18" t="s">
        <v>649</v>
      </c>
      <c r="C344" s="4"/>
      <c r="D344" s="4"/>
      <c r="E344" s="4">
        <v>40</v>
      </c>
      <c r="F344" s="4">
        <v>159.7</v>
      </c>
      <c r="G344" s="4">
        <v>113.81666666666666</v>
      </c>
      <c r="H344" s="4"/>
      <c r="I344" s="4">
        <v>178.5</v>
      </c>
      <c r="J344" s="4"/>
      <c r="K344" s="8">
        <f t="shared" si="46"/>
        <v>492.01666666666665</v>
      </c>
      <c r="L344" s="2">
        <f t="shared" si="48"/>
        <v>29.533333333333303</v>
      </c>
      <c r="M344" s="307">
        <f t="shared" si="49"/>
        <v>968.8666666666668</v>
      </c>
    </row>
    <row r="345" spans="1:13" ht="11.25">
      <c r="A345" s="321">
        <f t="shared" si="47"/>
        <v>18</v>
      </c>
      <c r="B345" s="16" t="s">
        <v>144</v>
      </c>
      <c r="C345" s="4">
        <v>135.76666666666665</v>
      </c>
      <c r="D345" s="4">
        <v>116.73333333333332</v>
      </c>
      <c r="E345" s="4">
        <v>131.25</v>
      </c>
      <c r="F345" s="4"/>
      <c r="G345" s="4"/>
      <c r="H345" s="4">
        <v>91.91666666666666</v>
      </c>
      <c r="I345" s="4"/>
      <c r="J345" s="4"/>
      <c r="K345" s="8">
        <f t="shared" si="46"/>
        <v>475.66666666666663</v>
      </c>
      <c r="L345" s="2">
        <f t="shared" si="48"/>
        <v>16.350000000000023</v>
      </c>
      <c r="M345" s="307">
        <f t="shared" si="49"/>
        <v>985.2166666666668</v>
      </c>
    </row>
    <row r="346" spans="1:13" ht="11.25">
      <c r="A346" s="321">
        <f t="shared" si="47"/>
        <v>19</v>
      </c>
      <c r="B346" s="13" t="s">
        <v>678</v>
      </c>
      <c r="C346" s="4"/>
      <c r="D346" s="4"/>
      <c r="E346" s="4"/>
      <c r="F346" s="4"/>
      <c r="G346" s="4"/>
      <c r="H346" s="4">
        <v>134.95</v>
      </c>
      <c r="I346" s="4">
        <v>169.0666666666666</v>
      </c>
      <c r="J346" s="4">
        <v>171.06666666666666</v>
      </c>
      <c r="K346" s="8">
        <f t="shared" si="46"/>
        <v>475.08333333333326</v>
      </c>
      <c r="L346" s="2">
        <f t="shared" si="48"/>
        <v>0.5833333333333712</v>
      </c>
      <c r="M346" s="307">
        <f t="shared" si="49"/>
        <v>985.8000000000002</v>
      </c>
    </row>
    <row r="347" spans="1:13" ht="11.25">
      <c r="A347" s="321">
        <f t="shared" si="47"/>
        <v>20</v>
      </c>
      <c r="B347" s="16" t="s">
        <v>333</v>
      </c>
      <c r="C347" s="4"/>
      <c r="D347" s="4">
        <v>234.76666666666668</v>
      </c>
      <c r="E347" s="4">
        <v>234.18333333333334</v>
      </c>
      <c r="F347" s="4"/>
      <c r="G347" s="4"/>
      <c r="H347" s="4"/>
      <c r="I347" s="4"/>
      <c r="J347" s="4"/>
      <c r="K347" s="8">
        <f t="shared" si="46"/>
        <v>468.95000000000005</v>
      </c>
      <c r="L347" s="2">
        <f t="shared" si="48"/>
        <v>6.133333333333212</v>
      </c>
      <c r="M347" s="307">
        <f t="shared" si="49"/>
        <v>991.9333333333334</v>
      </c>
    </row>
    <row r="348" spans="1:13" ht="11.25">
      <c r="A348" s="321">
        <f t="shared" si="47"/>
        <v>21</v>
      </c>
      <c r="B348" s="16" t="s">
        <v>403</v>
      </c>
      <c r="C348" s="4"/>
      <c r="D348" s="4">
        <v>156.11666666666667</v>
      </c>
      <c r="E348" s="4">
        <v>97.73333333333335</v>
      </c>
      <c r="F348" s="4"/>
      <c r="G348" s="4"/>
      <c r="H348" s="4">
        <v>182.08333333333334</v>
      </c>
      <c r="I348" s="4"/>
      <c r="J348" s="4"/>
      <c r="K348" s="8">
        <f t="shared" si="46"/>
        <v>435.9333333333334</v>
      </c>
      <c r="L348" s="2">
        <f t="shared" si="48"/>
        <v>33.01666666666665</v>
      </c>
      <c r="M348" s="307">
        <f t="shared" si="49"/>
        <v>1024.95</v>
      </c>
    </row>
    <row r="349" spans="1:13" ht="11.25">
      <c r="A349" s="321">
        <f t="shared" si="47"/>
        <v>22</v>
      </c>
      <c r="B349" s="18" t="s">
        <v>479</v>
      </c>
      <c r="C349" s="4"/>
      <c r="D349" s="4"/>
      <c r="E349" s="4">
        <v>228.01666666666668</v>
      </c>
      <c r="F349" s="4">
        <v>202.55</v>
      </c>
      <c r="G349" s="4"/>
      <c r="H349" s="4"/>
      <c r="I349" s="4"/>
      <c r="J349" s="4"/>
      <c r="K349" s="8">
        <f t="shared" si="46"/>
        <v>430.5666666666667</v>
      </c>
      <c r="L349" s="2">
        <f t="shared" si="48"/>
        <v>5.366666666666674</v>
      </c>
      <c r="M349" s="307">
        <f t="shared" si="49"/>
        <v>1030.3166666666666</v>
      </c>
    </row>
    <row r="350" spans="1:13" ht="11.25">
      <c r="A350" s="321">
        <f t="shared" si="47"/>
        <v>23</v>
      </c>
      <c r="B350" s="18" t="s">
        <v>480</v>
      </c>
      <c r="C350" s="4"/>
      <c r="D350" s="4"/>
      <c r="E350" s="4">
        <v>193.9333333333334</v>
      </c>
      <c r="F350" s="4"/>
      <c r="G350" s="4">
        <v>211</v>
      </c>
      <c r="H350" s="4"/>
      <c r="I350" s="4"/>
      <c r="J350" s="4"/>
      <c r="K350" s="8">
        <f t="shared" si="46"/>
        <v>404.9333333333334</v>
      </c>
      <c r="L350" s="2">
        <f t="shared" si="48"/>
        <v>25.633333333333326</v>
      </c>
      <c r="M350" s="307">
        <f t="shared" si="49"/>
        <v>1055.95</v>
      </c>
    </row>
    <row r="351" spans="1:13" ht="11.25">
      <c r="A351" s="321">
        <f t="shared" si="47"/>
        <v>24</v>
      </c>
      <c r="B351" s="1" t="s">
        <v>338</v>
      </c>
      <c r="C351" s="4"/>
      <c r="D351" s="4"/>
      <c r="E351" s="4"/>
      <c r="F351" s="4"/>
      <c r="G351" s="4">
        <v>190.1</v>
      </c>
      <c r="H351" s="4"/>
      <c r="I351" s="4">
        <v>213.13333333333333</v>
      </c>
      <c r="J351" s="4"/>
      <c r="K351" s="8">
        <f t="shared" si="46"/>
        <v>403.23333333333335</v>
      </c>
      <c r="L351" s="2">
        <f t="shared" si="48"/>
        <v>1.7000000000000455</v>
      </c>
      <c r="M351" s="307">
        <f t="shared" si="49"/>
        <v>1057.65</v>
      </c>
    </row>
    <row r="352" spans="1:13" ht="11.25">
      <c r="A352" s="321">
        <f t="shared" si="47"/>
        <v>25</v>
      </c>
      <c r="B352" s="16" t="s">
        <v>401</v>
      </c>
      <c r="C352" s="4"/>
      <c r="D352" s="4">
        <v>166.76666666666662</v>
      </c>
      <c r="E352" s="4">
        <v>219.3</v>
      </c>
      <c r="F352" s="4"/>
      <c r="G352" s="4"/>
      <c r="H352" s="4"/>
      <c r="I352" s="4"/>
      <c r="J352" s="4"/>
      <c r="K352" s="8">
        <f t="shared" si="46"/>
        <v>386.0666666666666</v>
      </c>
      <c r="L352" s="2">
        <f t="shared" si="48"/>
        <v>17.166666666666742</v>
      </c>
      <c r="M352" s="307">
        <f t="shared" si="49"/>
        <v>1074.8166666666668</v>
      </c>
    </row>
    <row r="353" spans="1:13" ht="11.25">
      <c r="A353" s="321">
        <f t="shared" si="47"/>
        <v>26</v>
      </c>
      <c r="B353" s="4" t="s">
        <v>145</v>
      </c>
      <c r="C353" s="4">
        <v>129.48333333333335</v>
      </c>
      <c r="D353" s="4"/>
      <c r="E353" s="4">
        <v>81.73333333333335</v>
      </c>
      <c r="F353" s="4">
        <v>83.93333333333335</v>
      </c>
      <c r="G353" s="4"/>
      <c r="H353" s="4">
        <v>76.71666666666667</v>
      </c>
      <c r="I353" s="4"/>
      <c r="J353" s="4"/>
      <c r="K353" s="8">
        <f t="shared" si="46"/>
        <v>371.8666666666667</v>
      </c>
      <c r="L353" s="2">
        <f t="shared" si="48"/>
        <v>14.199999999999932</v>
      </c>
      <c r="M353" s="307">
        <f t="shared" si="49"/>
        <v>1089.0166666666669</v>
      </c>
    </row>
    <row r="354" spans="1:13" ht="11.25">
      <c r="A354" s="321">
        <f t="shared" si="47"/>
        <v>27</v>
      </c>
      <c r="B354" s="33" t="s">
        <v>724</v>
      </c>
      <c r="C354" s="4"/>
      <c r="D354" s="4"/>
      <c r="E354" s="4"/>
      <c r="F354" s="4"/>
      <c r="G354" s="4"/>
      <c r="H354" s="4"/>
      <c r="I354" s="4">
        <v>163.8</v>
      </c>
      <c r="J354" s="4">
        <v>199.6</v>
      </c>
      <c r="K354" s="8">
        <f t="shared" si="46"/>
        <v>363.4</v>
      </c>
      <c r="L354" s="2">
        <f t="shared" si="48"/>
        <v>8.466666666666697</v>
      </c>
      <c r="M354" s="307">
        <f t="shared" si="49"/>
        <v>1097.4833333333336</v>
      </c>
    </row>
    <row r="355" spans="1:13" ht="11.25">
      <c r="A355" s="321">
        <f t="shared" si="47"/>
        <v>28</v>
      </c>
      <c r="B355" s="1" t="s">
        <v>570</v>
      </c>
      <c r="C355" s="4"/>
      <c r="D355" s="4"/>
      <c r="E355" s="4"/>
      <c r="F355" s="4">
        <v>179.28333333333333</v>
      </c>
      <c r="G355" s="4">
        <v>166.25</v>
      </c>
      <c r="H355" s="4"/>
      <c r="I355" s="4"/>
      <c r="J355" s="4"/>
      <c r="K355" s="8">
        <f t="shared" si="46"/>
        <v>345.5333333333333</v>
      </c>
      <c r="L355" s="2">
        <f t="shared" si="48"/>
        <v>17.866666666666674</v>
      </c>
      <c r="M355" s="307">
        <f t="shared" si="49"/>
        <v>1115.3500000000001</v>
      </c>
    </row>
    <row r="356" spans="1:13" ht="11.25">
      <c r="A356" s="321">
        <f t="shared" si="47"/>
        <v>29</v>
      </c>
      <c r="B356" s="4" t="s">
        <v>143</v>
      </c>
      <c r="C356" s="4">
        <v>141.85</v>
      </c>
      <c r="D356" s="4"/>
      <c r="E356" s="4">
        <v>200.2833333333333</v>
      </c>
      <c r="F356" s="4"/>
      <c r="G356" s="4"/>
      <c r="H356" s="4"/>
      <c r="I356" s="4"/>
      <c r="J356" s="4"/>
      <c r="K356" s="8">
        <f t="shared" si="46"/>
        <v>342.1333333333333</v>
      </c>
      <c r="L356" s="2">
        <f t="shared" si="48"/>
        <v>3.3999999999999773</v>
      </c>
      <c r="M356" s="307">
        <f t="shared" si="49"/>
        <v>1118.75</v>
      </c>
    </row>
    <row r="357" spans="1:13" ht="11.25">
      <c r="A357" s="321">
        <f t="shared" si="47"/>
        <v>30</v>
      </c>
      <c r="B357" s="16" t="s">
        <v>409</v>
      </c>
      <c r="C357" s="4"/>
      <c r="D357" s="4">
        <v>124.98333333333333</v>
      </c>
      <c r="E357" s="4"/>
      <c r="F357" s="4"/>
      <c r="G357" s="4"/>
      <c r="H357" s="4">
        <v>201.46666666666664</v>
      </c>
      <c r="I357" s="4"/>
      <c r="J357" s="4"/>
      <c r="K357" s="8">
        <f t="shared" si="46"/>
        <v>326.45</v>
      </c>
      <c r="L357" s="2">
        <f t="shared" si="48"/>
        <v>15.683333333333337</v>
      </c>
      <c r="M357" s="307">
        <f t="shared" si="49"/>
        <v>1134.4333333333334</v>
      </c>
    </row>
    <row r="358" spans="1:13" ht="11.25">
      <c r="A358" s="321">
        <f t="shared" si="47"/>
        <v>31</v>
      </c>
      <c r="B358" s="33" t="s">
        <v>726</v>
      </c>
      <c r="C358" s="4"/>
      <c r="D358" s="4"/>
      <c r="E358" s="4"/>
      <c r="F358" s="4"/>
      <c r="G358" s="4">
        <v>185</v>
      </c>
      <c r="H358" s="4"/>
      <c r="I358" s="4">
        <v>140.6</v>
      </c>
      <c r="J358" s="4"/>
      <c r="K358" s="8">
        <f t="shared" si="46"/>
        <v>325.6</v>
      </c>
      <c r="L358" s="2">
        <f t="shared" si="48"/>
        <v>0.8499999999999659</v>
      </c>
      <c r="M358" s="307">
        <f t="shared" si="49"/>
        <v>1135.2833333333333</v>
      </c>
    </row>
    <row r="359" spans="1:13" ht="11.25">
      <c r="A359" s="321">
        <f t="shared" si="47"/>
        <v>32</v>
      </c>
      <c r="B359" s="13" t="s">
        <v>679</v>
      </c>
      <c r="C359" s="4"/>
      <c r="D359" s="4"/>
      <c r="E359" s="4"/>
      <c r="F359" s="4"/>
      <c r="G359" s="4">
        <v>144.08333333333334</v>
      </c>
      <c r="H359" s="4">
        <v>128.01666666666665</v>
      </c>
      <c r="I359" s="4"/>
      <c r="J359" s="4"/>
      <c r="K359" s="8">
        <f t="shared" si="46"/>
        <v>272.1</v>
      </c>
      <c r="L359" s="2">
        <f t="shared" si="48"/>
        <v>53.5</v>
      </c>
      <c r="M359" s="307">
        <f t="shared" si="49"/>
        <v>1188.7833333333333</v>
      </c>
    </row>
    <row r="360" spans="1:13" ht="11.25">
      <c r="A360" s="321">
        <f t="shared" si="47"/>
        <v>33</v>
      </c>
      <c r="B360" s="4" t="s">
        <v>136</v>
      </c>
      <c r="C360" s="4">
        <v>240</v>
      </c>
      <c r="D360" s="4"/>
      <c r="E360" s="4"/>
      <c r="F360" s="4"/>
      <c r="G360" s="4"/>
      <c r="H360" s="4"/>
      <c r="I360" s="4"/>
      <c r="J360" s="4"/>
      <c r="K360" s="8">
        <f aca="true" t="shared" si="50" ref="K360:K391">SUM(C360:J360)</f>
        <v>240</v>
      </c>
      <c r="L360" s="2">
        <f t="shared" si="48"/>
        <v>32.10000000000002</v>
      </c>
      <c r="M360" s="307">
        <f t="shared" si="49"/>
        <v>1220.8833333333334</v>
      </c>
    </row>
    <row r="361" spans="1:13" ht="11.25">
      <c r="A361" s="321">
        <f aca="true" t="shared" si="51" ref="A361:A392">A360+1</f>
        <v>34</v>
      </c>
      <c r="B361" s="33" t="s">
        <v>722</v>
      </c>
      <c r="C361" s="4"/>
      <c r="D361" s="4"/>
      <c r="E361" s="4"/>
      <c r="F361" s="4"/>
      <c r="G361" s="4"/>
      <c r="H361" s="4"/>
      <c r="I361" s="4">
        <v>231.21666666666667</v>
      </c>
      <c r="J361" s="4"/>
      <c r="K361" s="8">
        <f t="shared" si="50"/>
        <v>231.21666666666667</v>
      </c>
      <c r="L361" s="2">
        <f aca="true" t="shared" si="52" ref="L361:L390">K360-K361</f>
        <v>8.783333333333331</v>
      </c>
      <c r="M361" s="307">
        <f aca="true" t="shared" si="53" ref="M361:M390">$K$328-K361</f>
        <v>1229.6666666666667</v>
      </c>
    </row>
    <row r="362" spans="1:13" ht="11.25">
      <c r="A362" s="321">
        <f t="shared" si="51"/>
        <v>35</v>
      </c>
      <c r="B362" s="1" t="s">
        <v>337</v>
      </c>
      <c r="C362" s="4"/>
      <c r="D362" s="4"/>
      <c r="E362" s="4"/>
      <c r="F362" s="4"/>
      <c r="G362" s="4">
        <v>227.6</v>
      </c>
      <c r="H362" s="4"/>
      <c r="I362" s="4"/>
      <c r="J362" s="4"/>
      <c r="K362" s="8">
        <f t="shared" si="50"/>
        <v>227.6</v>
      </c>
      <c r="L362" s="2">
        <f t="shared" si="52"/>
        <v>3.6166666666666742</v>
      </c>
      <c r="M362" s="307">
        <f t="shared" si="53"/>
        <v>1233.2833333333335</v>
      </c>
    </row>
    <row r="363" spans="1:13" ht="11.25">
      <c r="A363" s="321">
        <f t="shared" si="51"/>
        <v>36</v>
      </c>
      <c r="B363" s="33" t="s">
        <v>45</v>
      </c>
      <c r="C363" s="4"/>
      <c r="D363" s="4"/>
      <c r="E363" s="4"/>
      <c r="F363" s="4"/>
      <c r="G363" s="4"/>
      <c r="H363" s="4"/>
      <c r="I363" s="4"/>
      <c r="J363" s="4">
        <v>226.71666666666667</v>
      </c>
      <c r="K363" s="8">
        <f t="shared" si="50"/>
        <v>226.71666666666667</v>
      </c>
      <c r="L363" s="2">
        <f t="shared" si="52"/>
        <v>0.8833333333333258</v>
      </c>
      <c r="M363" s="307">
        <f t="shared" si="53"/>
        <v>1234.1666666666667</v>
      </c>
    </row>
    <row r="364" spans="1:13" ht="11.25">
      <c r="A364" s="321">
        <f t="shared" si="51"/>
        <v>37</v>
      </c>
      <c r="B364" s="16" t="s">
        <v>417</v>
      </c>
      <c r="C364" s="4"/>
      <c r="D364" s="4">
        <v>74.85</v>
      </c>
      <c r="E364" s="4">
        <v>56.38333333333333</v>
      </c>
      <c r="F364" s="4"/>
      <c r="G364" s="4">
        <v>91.06666666666668</v>
      </c>
      <c r="H364" s="4"/>
      <c r="I364" s="4"/>
      <c r="J364" s="4"/>
      <c r="K364" s="8">
        <f t="shared" si="50"/>
        <v>222.3</v>
      </c>
      <c r="L364" s="2">
        <f t="shared" si="52"/>
        <v>4.416666666666657</v>
      </c>
      <c r="M364" s="307">
        <f t="shared" si="53"/>
        <v>1238.5833333333335</v>
      </c>
    </row>
    <row r="365" spans="1:13" ht="11.25">
      <c r="A365" s="321">
        <f t="shared" si="51"/>
        <v>38</v>
      </c>
      <c r="B365" s="33" t="s">
        <v>1058</v>
      </c>
      <c r="C365" s="4"/>
      <c r="D365" s="4"/>
      <c r="E365" s="4"/>
      <c r="F365" s="4"/>
      <c r="G365" s="4">
        <v>133.58333333333334</v>
      </c>
      <c r="H365" s="4"/>
      <c r="I365" s="4"/>
      <c r="J365" s="4">
        <v>87.03333333333333</v>
      </c>
      <c r="K365" s="8">
        <f t="shared" si="50"/>
        <v>220.61666666666667</v>
      </c>
      <c r="L365" s="2">
        <f>K364-K365</f>
        <v>1.6833333333333371</v>
      </c>
      <c r="M365" s="307">
        <f>$K$328-K365</f>
        <v>1240.2666666666669</v>
      </c>
    </row>
    <row r="366" spans="1:13" ht="11.25">
      <c r="A366" s="321">
        <f t="shared" si="51"/>
        <v>39</v>
      </c>
      <c r="B366" s="1" t="s">
        <v>576</v>
      </c>
      <c r="C366" s="4"/>
      <c r="D366" s="4"/>
      <c r="E366" s="4"/>
      <c r="F366" s="4">
        <v>134.66666666666666</v>
      </c>
      <c r="G366" s="4">
        <v>85.56666666666666</v>
      </c>
      <c r="H366" s="4"/>
      <c r="I366" s="4"/>
      <c r="J366" s="4"/>
      <c r="K366" s="8">
        <f t="shared" si="50"/>
        <v>220.23333333333332</v>
      </c>
      <c r="L366" s="2">
        <f>K365-K366</f>
        <v>0.3833333333333542</v>
      </c>
      <c r="M366" s="307">
        <f>$K$328-K366</f>
        <v>1240.65</v>
      </c>
    </row>
    <row r="367" spans="1:13" ht="11.25">
      <c r="A367" s="321">
        <f t="shared" si="51"/>
        <v>40</v>
      </c>
      <c r="B367" s="16" t="s">
        <v>444</v>
      </c>
      <c r="C367" s="4"/>
      <c r="D367" s="4">
        <v>217.01666666666668</v>
      </c>
      <c r="E367" s="4"/>
      <c r="F367" s="4"/>
      <c r="G367" s="4"/>
      <c r="H367" s="4"/>
      <c r="I367" s="4"/>
      <c r="J367" s="4"/>
      <c r="K367" s="8">
        <f t="shared" si="50"/>
        <v>217.01666666666668</v>
      </c>
      <c r="L367" s="2">
        <f t="shared" si="52"/>
        <v>3.21666666666664</v>
      </c>
      <c r="M367" s="307">
        <f t="shared" si="53"/>
        <v>1243.8666666666668</v>
      </c>
    </row>
    <row r="368" spans="1:13" ht="11.25">
      <c r="A368" s="321">
        <f t="shared" si="51"/>
        <v>41</v>
      </c>
      <c r="B368" s="31" t="s">
        <v>1055</v>
      </c>
      <c r="C368" s="4"/>
      <c r="D368" s="4"/>
      <c r="E368" s="4"/>
      <c r="F368" s="4"/>
      <c r="G368" s="4"/>
      <c r="H368" s="4">
        <v>97.55</v>
      </c>
      <c r="I368" s="4"/>
      <c r="J368" s="4">
        <v>117.93333333333334</v>
      </c>
      <c r="K368" s="8">
        <f t="shared" si="50"/>
        <v>215.48333333333335</v>
      </c>
      <c r="L368" s="2">
        <f t="shared" si="52"/>
        <v>1.5333333333333314</v>
      </c>
      <c r="M368" s="307">
        <f t="shared" si="53"/>
        <v>1245.4</v>
      </c>
    </row>
    <row r="369" spans="1:13" ht="11.25">
      <c r="A369" s="321">
        <f t="shared" si="51"/>
        <v>42</v>
      </c>
      <c r="B369" s="1" t="s">
        <v>117</v>
      </c>
      <c r="C369" s="4"/>
      <c r="D369" s="4"/>
      <c r="E369" s="4"/>
      <c r="F369" s="4">
        <v>111.25</v>
      </c>
      <c r="G369" s="4">
        <v>99.86666666666669</v>
      </c>
      <c r="H369" s="4"/>
      <c r="I369" s="4"/>
      <c r="J369" s="4"/>
      <c r="K369" s="8">
        <f t="shared" si="50"/>
        <v>211.11666666666667</v>
      </c>
      <c r="L369" s="2">
        <f t="shared" si="52"/>
        <v>4.366666666666674</v>
      </c>
      <c r="M369" s="307">
        <f t="shared" si="53"/>
        <v>1249.7666666666669</v>
      </c>
    </row>
    <row r="370" spans="1:13" ht="11.25">
      <c r="A370" s="321">
        <f t="shared" si="51"/>
        <v>43</v>
      </c>
      <c r="B370" s="16" t="s">
        <v>398</v>
      </c>
      <c r="C370" s="4"/>
      <c r="D370" s="4">
        <v>206.2</v>
      </c>
      <c r="E370" s="4"/>
      <c r="F370" s="4"/>
      <c r="G370" s="4"/>
      <c r="H370" s="4"/>
      <c r="I370" s="4"/>
      <c r="J370" s="4"/>
      <c r="K370" s="8">
        <f t="shared" si="50"/>
        <v>206.2</v>
      </c>
      <c r="L370" s="2">
        <f>K369-K370</f>
        <v>4.916666666666686</v>
      </c>
      <c r="M370" s="307">
        <f>$K$328-K370</f>
        <v>1254.6833333333334</v>
      </c>
    </row>
    <row r="371" spans="1:13" ht="11.25">
      <c r="A371" s="321">
        <f t="shared" si="51"/>
        <v>44</v>
      </c>
      <c r="B371" s="16" t="s">
        <v>415</v>
      </c>
      <c r="C371" s="4"/>
      <c r="D371" s="4">
        <v>90.56666666666666</v>
      </c>
      <c r="E371" s="4">
        <v>115.4</v>
      </c>
      <c r="F371" s="4"/>
      <c r="G371" s="4"/>
      <c r="H371" s="4"/>
      <c r="I371" s="4"/>
      <c r="J371" s="4"/>
      <c r="K371" s="8">
        <f t="shared" si="50"/>
        <v>205.96666666666667</v>
      </c>
      <c r="L371" s="2">
        <f>K370-K371</f>
        <v>0.23333333333332007</v>
      </c>
      <c r="M371" s="307">
        <f>$K$328-K371</f>
        <v>1254.9166666666667</v>
      </c>
    </row>
    <row r="372" spans="1:13" ht="11.25">
      <c r="A372" s="321">
        <f t="shared" si="51"/>
        <v>45</v>
      </c>
      <c r="B372" s="1" t="s">
        <v>33</v>
      </c>
      <c r="C372" s="4"/>
      <c r="D372" s="4"/>
      <c r="E372" s="4"/>
      <c r="F372" s="4"/>
      <c r="G372" s="4">
        <v>196.63333333333333</v>
      </c>
      <c r="H372" s="4"/>
      <c r="I372" s="4"/>
      <c r="J372" s="4"/>
      <c r="K372" s="8">
        <f t="shared" si="50"/>
        <v>196.63333333333333</v>
      </c>
      <c r="L372" s="2">
        <f t="shared" si="52"/>
        <v>9.333333333333343</v>
      </c>
      <c r="M372" s="307">
        <f t="shared" si="53"/>
        <v>1264.25</v>
      </c>
    </row>
    <row r="373" spans="1:13" ht="11.25">
      <c r="A373" s="321">
        <f t="shared" si="51"/>
        <v>46</v>
      </c>
      <c r="B373" s="13" t="s">
        <v>675</v>
      </c>
      <c r="C373" s="4"/>
      <c r="D373" s="4"/>
      <c r="E373" s="4"/>
      <c r="F373" s="4"/>
      <c r="G373" s="4"/>
      <c r="H373" s="4">
        <v>189.83333333333331</v>
      </c>
      <c r="I373" s="4"/>
      <c r="J373" s="4"/>
      <c r="K373" s="8">
        <f t="shared" si="50"/>
        <v>189.83333333333331</v>
      </c>
      <c r="L373" s="2">
        <f t="shared" si="52"/>
        <v>6.800000000000011</v>
      </c>
      <c r="M373" s="307">
        <f t="shared" si="53"/>
        <v>1271.0500000000002</v>
      </c>
    </row>
    <row r="374" spans="1:13" ht="11.25">
      <c r="A374" s="321">
        <f t="shared" si="51"/>
        <v>47</v>
      </c>
      <c r="B374" s="4" t="s">
        <v>140</v>
      </c>
      <c r="C374" s="4">
        <v>187.03333333333333</v>
      </c>
      <c r="D374" s="4"/>
      <c r="E374" s="4"/>
      <c r="F374" s="4"/>
      <c r="G374" s="4"/>
      <c r="H374" s="4"/>
      <c r="I374" s="4"/>
      <c r="J374" s="4"/>
      <c r="K374" s="8">
        <f t="shared" si="50"/>
        <v>187.03333333333333</v>
      </c>
      <c r="L374" s="2">
        <f t="shared" si="52"/>
        <v>2.799999999999983</v>
      </c>
      <c r="M374" s="307">
        <f t="shared" si="53"/>
        <v>1273.8500000000001</v>
      </c>
    </row>
    <row r="375" spans="1:13" ht="11.25">
      <c r="A375" s="321">
        <f t="shared" si="51"/>
        <v>48</v>
      </c>
      <c r="B375" s="1" t="s">
        <v>274</v>
      </c>
      <c r="C375" s="4"/>
      <c r="D375" s="4"/>
      <c r="E375" s="4"/>
      <c r="F375" s="4"/>
      <c r="G375" s="4">
        <v>80.25</v>
      </c>
      <c r="H375" s="4"/>
      <c r="I375" s="4"/>
      <c r="J375" s="4">
        <v>104.71666666666667</v>
      </c>
      <c r="K375" s="8">
        <f t="shared" si="50"/>
        <v>184.96666666666667</v>
      </c>
      <c r="L375" s="2">
        <f t="shared" si="52"/>
        <v>2.066666666666663</v>
      </c>
      <c r="M375" s="307">
        <f t="shared" si="53"/>
        <v>1275.9166666666667</v>
      </c>
    </row>
    <row r="376" spans="1:13" ht="11.25">
      <c r="A376" s="321">
        <f t="shared" si="51"/>
        <v>49</v>
      </c>
      <c r="B376" s="1" t="s">
        <v>572</v>
      </c>
      <c r="C376" s="4"/>
      <c r="D376" s="4"/>
      <c r="E376" s="4"/>
      <c r="F376" s="4">
        <v>171.43333333333334</v>
      </c>
      <c r="G376" s="4"/>
      <c r="H376" s="4"/>
      <c r="I376" s="4"/>
      <c r="J376" s="4"/>
      <c r="K376" s="8">
        <f t="shared" si="50"/>
        <v>171.43333333333334</v>
      </c>
      <c r="L376" s="2">
        <f t="shared" si="52"/>
        <v>13.533333333333331</v>
      </c>
      <c r="M376" s="307">
        <f t="shared" si="53"/>
        <v>1289.45</v>
      </c>
    </row>
    <row r="377" spans="1:13" ht="11.25">
      <c r="A377" s="321">
        <f t="shared" si="51"/>
        <v>50</v>
      </c>
      <c r="B377" s="13" t="s">
        <v>676</v>
      </c>
      <c r="C377" s="4"/>
      <c r="D377" s="4"/>
      <c r="E377" s="4"/>
      <c r="F377" s="4"/>
      <c r="G377" s="4"/>
      <c r="H377" s="4">
        <v>168.58333333333334</v>
      </c>
      <c r="I377" s="4"/>
      <c r="J377" s="4"/>
      <c r="K377" s="8">
        <f t="shared" si="50"/>
        <v>168.58333333333334</v>
      </c>
      <c r="L377" s="2">
        <f t="shared" si="52"/>
        <v>2.8499999999999943</v>
      </c>
      <c r="M377" s="307">
        <f t="shared" si="53"/>
        <v>1292.3000000000002</v>
      </c>
    </row>
    <row r="378" spans="1:13" ht="11.25">
      <c r="A378" s="321">
        <f t="shared" si="51"/>
        <v>51</v>
      </c>
      <c r="B378" s="1" t="s">
        <v>583</v>
      </c>
      <c r="C378" s="4"/>
      <c r="D378" s="4"/>
      <c r="E378" s="4"/>
      <c r="F378" s="4">
        <v>65.45</v>
      </c>
      <c r="G378" s="4"/>
      <c r="H378" s="4">
        <v>102.66666666666664</v>
      </c>
      <c r="I378" s="4"/>
      <c r="J378" s="4"/>
      <c r="K378" s="8">
        <f t="shared" si="50"/>
        <v>168.11666666666665</v>
      </c>
      <c r="L378" s="2">
        <f t="shared" si="52"/>
        <v>0.466666666666697</v>
      </c>
      <c r="M378" s="307">
        <f t="shared" si="53"/>
        <v>1292.7666666666669</v>
      </c>
    </row>
    <row r="379" spans="1:13" ht="11.25">
      <c r="A379" s="321">
        <f t="shared" si="51"/>
        <v>52</v>
      </c>
      <c r="B379" s="18" t="s">
        <v>482</v>
      </c>
      <c r="C379" s="4"/>
      <c r="D379" s="4"/>
      <c r="E379" s="4">
        <v>166.98333333333335</v>
      </c>
      <c r="F379" s="4"/>
      <c r="G379" s="4"/>
      <c r="H379" s="4"/>
      <c r="I379" s="4"/>
      <c r="J379" s="4"/>
      <c r="K379" s="8">
        <f t="shared" si="50"/>
        <v>166.98333333333335</v>
      </c>
      <c r="L379" s="2">
        <f t="shared" si="52"/>
        <v>1.1333333333332973</v>
      </c>
      <c r="M379" s="307">
        <f t="shared" si="53"/>
        <v>1293.9</v>
      </c>
    </row>
    <row r="380" spans="1:13" ht="11.25">
      <c r="A380" s="321">
        <f t="shared" si="51"/>
        <v>53</v>
      </c>
      <c r="B380" s="31" t="s">
        <v>725</v>
      </c>
      <c r="C380" s="4"/>
      <c r="D380" s="4"/>
      <c r="E380" s="4"/>
      <c r="F380" s="4"/>
      <c r="G380" s="4"/>
      <c r="H380" s="4"/>
      <c r="I380" s="4">
        <v>158.6166666666667</v>
      </c>
      <c r="J380" s="4"/>
      <c r="K380" s="8">
        <f t="shared" si="50"/>
        <v>158.6166666666667</v>
      </c>
      <c r="L380" s="2">
        <f t="shared" si="52"/>
        <v>8.366666666666646</v>
      </c>
      <c r="M380" s="307">
        <f t="shared" si="53"/>
        <v>1302.2666666666667</v>
      </c>
    </row>
    <row r="381" spans="1:13" ht="11.25">
      <c r="A381" s="321">
        <f t="shared" si="51"/>
        <v>54</v>
      </c>
      <c r="B381" s="18" t="s">
        <v>483</v>
      </c>
      <c r="C381" s="4"/>
      <c r="D381" s="4"/>
      <c r="E381" s="4">
        <v>158.3</v>
      </c>
      <c r="F381" s="4"/>
      <c r="G381" s="4"/>
      <c r="H381" s="4"/>
      <c r="I381" s="4"/>
      <c r="J381" s="4"/>
      <c r="K381" s="8">
        <f t="shared" si="50"/>
        <v>158.3</v>
      </c>
      <c r="L381" s="2">
        <f t="shared" si="52"/>
        <v>0.3166666666666913</v>
      </c>
      <c r="M381" s="307">
        <f t="shared" si="53"/>
        <v>1302.5833333333335</v>
      </c>
    </row>
    <row r="382" spans="1:13" ht="11.25">
      <c r="A382" s="321">
        <f t="shared" si="51"/>
        <v>55</v>
      </c>
      <c r="B382" s="4" t="s">
        <v>278</v>
      </c>
      <c r="C382" s="4">
        <v>157.98333333333332</v>
      </c>
      <c r="D382" s="4"/>
      <c r="E382" s="4"/>
      <c r="F382" s="4"/>
      <c r="G382" s="4"/>
      <c r="H382" s="4"/>
      <c r="I382" s="4"/>
      <c r="J382" s="4"/>
      <c r="K382" s="8">
        <f t="shared" si="50"/>
        <v>157.98333333333332</v>
      </c>
      <c r="L382" s="2">
        <f t="shared" si="52"/>
        <v>0.3166666666666913</v>
      </c>
      <c r="M382" s="307">
        <f t="shared" si="53"/>
        <v>1302.9</v>
      </c>
    </row>
    <row r="383" spans="1:13" ht="11.25">
      <c r="A383" s="321">
        <f t="shared" si="51"/>
        <v>56</v>
      </c>
      <c r="B383" s="18" t="s">
        <v>484</v>
      </c>
      <c r="C383" s="4"/>
      <c r="D383" s="4"/>
      <c r="E383" s="4">
        <v>152.43333333333337</v>
      </c>
      <c r="F383" s="4"/>
      <c r="G383" s="4"/>
      <c r="H383" s="4"/>
      <c r="I383" s="4"/>
      <c r="J383" s="4"/>
      <c r="K383" s="8">
        <f t="shared" si="50"/>
        <v>152.43333333333337</v>
      </c>
      <c r="L383" s="2">
        <f t="shared" si="52"/>
        <v>5.5499999999999545</v>
      </c>
      <c r="M383" s="307">
        <f t="shared" si="53"/>
        <v>1308.45</v>
      </c>
    </row>
    <row r="384" spans="1:13" ht="11.25">
      <c r="A384" s="321">
        <f t="shared" si="51"/>
        <v>57</v>
      </c>
      <c r="B384" s="16" t="s">
        <v>85</v>
      </c>
      <c r="C384" s="4"/>
      <c r="D384" s="4">
        <v>148.8</v>
      </c>
      <c r="E384" s="4"/>
      <c r="F384" s="4"/>
      <c r="G384" s="4"/>
      <c r="H384" s="4"/>
      <c r="I384" s="4"/>
      <c r="J384" s="4"/>
      <c r="K384" s="8">
        <f t="shared" si="50"/>
        <v>148.8</v>
      </c>
      <c r="L384" s="2">
        <f t="shared" si="52"/>
        <v>3.633333333333354</v>
      </c>
      <c r="M384" s="307">
        <f t="shared" si="53"/>
        <v>1312.0833333333335</v>
      </c>
    </row>
    <row r="385" spans="1:13" ht="11.25">
      <c r="A385" s="321">
        <f t="shared" si="51"/>
        <v>58</v>
      </c>
      <c r="B385" s="31" t="s">
        <v>256</v>
      </c>
      <c r="C385" s="4"/>
      <c r="D385" s="4"/>
      <c r="E385" s="4"/>
      <c r="F385" s="4"/>
      <c r="G385" s="4"/>
      <c r="H385" s="4"/>
      <c r="I385" s="4"/>
      <c r="J385" s="4">
        <v>147.75</v>
      </c>
      <c r="K385" s="8">
        <f t="shared" si="50"/>
        <v>147.75</v>
      </c>
      <c r="L385" s="2">
        <f t="shared" si="52"/>
        <v>1.0500000000000114</v>
      </c>
      <c r="M385" s="307">
        <f t="shared" si="53"/>
        <v>1313.1333333333334</v>
      </c>
    </row>
    <row r="386" spans="1:13" ht="11.25">
      <c r="A386" s="321">
        <f t="shared" si="51"/>
        <v>59</v>
      </c>
      <c r="B386" s="13" t="s">
        <v>677</v>
      </c>
      <c r="C386" s="4"/>
      <c r="D386" s="4"/>
      <c r="E386" s="4"/>
      <c r="F386" s="4"/>
      <c r="G386" s="4"/>
      <c r="H386" s="4">
        <v>145.56666666666666</v>
      </c>
      <c r="I386" s="4"/>
      <c r="J386" s="4"/>
      <c r="K386" s="8">
        <f t="shared" si="50"/>
        <v>145.56666666666666</v>
      </c>
      <c r="L386" s="2">
        <f t="shared" si="52"/>
        <v>2.183333333333337</v>
      </c>
      <c r="M386" s="307">
        <f t="shared" si="53"/>
        <v>1315.3166666666668</v>
      </c>
    </row>
    <row r="387" spans="1:13" ht="11.25">
      <c r="A387" s="321">
        <f t="shared" si="51"/>
        <v>60</v>
      </c>
      <c r="B387" s="3" t="s">
        <v>575</v>
      </c>
      <c r="C387" s="4"/>
      <c r="D387" s="4"/>
      <c r="E387" s="4"/>
      <c r="F387" s="4">
        <v>142.8</v>
      </c>
      <c r="G387" s="4"/>
      <c r="H387" s="4"/>
      <c r="I387" s="4"/>
      <c r="J387" s="4"/>
      <c r="K387" s="8">
        <f t="shared" si="50"/>
        <v>142.8</v>
      </c>
      <c r="L387" s="2">
        <f t="shared" si="52"/>
        <v>2.7666666666666515</v>
      </c>
      <c r="M387" s="307">
        <f t="shared" si="53"/>
        <v>1318.0833333333335</v>
      </c>
    </row>
    <row r="388" spans="1:13" ht="11.25">
      <c r="A388" s="321">
        <f t="shared" si="51"/>
        <v>61</v>
      </c>
      <c r="B388" s="18" t="s">
        <v>485</v>
      </c>
      <c r="C388" s="4"/>
      <c r="D388" s="4"/>
      <c r="E388" s="4">
        <v>142.45</v>
      </c>
      <c r="F388" s="4"/>
      <c r="G388" s="4"/>
      <c r="H388" s="4"/>
      <c r="I388" s="4"/>
      <c r="J388" s="4"/>
      <c r="K388" s="8">
        <f t="shared" si="50"/>
        <v>142.45</v>
      </c>
      <c r="L388" s="2">
        <f t="shared" si="52"/>
        <v>0.35000000000002274</v>
      </c>
      <c r="M388" s="307">
        <f t="shared" si="53"/>
        <v>1318.4333333333334</v>
      </c>
    </row>
    <row r="389" spans="1:13" ht="11.25">
      <c r="A389" s="321">
        <f t="shared" si="51"/>
        <v>62</v>
      </c>
      <c r="B389" s="33" t="s">
        <v>1052</v>
      </c>
      <c r="C389" s="4"/>
      <c r="D389" s="4"/>
      <c r="E389" s="4"/>
      <c r="F389" s="4"/>
      <c r="G389" s="4"/>
      <c r="H389" s="4"/>
      <c r="I389" s="4"/>
      <c r="J389" s="4">
        <v>140.81666666666666</v>
      </c>
      <c r="K389" s="8">
        <f t="shared" si="50"/>
        <v>140.81666666666666</v>
      </c>
      <c r="L389" s="2">
        <f t="shared" si="52"/>
        <v>1.6333333333333258</v>
      </c>
      <c r="M389" s="307">
        <f t="shared" si="53"/>
        <v>1320.0666666666668</v>
      </c>
    </row>
    <row r="390" spans="1:13" ht="11.25">
      <c r="A390" s="321">
        <f t="shared" si="51"/>
        <v>63</v>
      </c>
      <c r="B390" s="18" t="s">
        <v>490</v>
      </c>
      <c r="C390" s="4"/>
      <c r="D390" s="4"/>
      <c r="E390" s="4">
        <v>89</v>
      </c>
      <c r="F390" s="4"/>
      <c r="G390" s="4">
        <v>51.5</v>
      </c>
      <c r="H390" s="4"/>
      <c r="I390" s="4"/>
      <c r="J390" s="4"/>
      <c r="K390" s="8">
        <f t="shared" si="50"/>
        <v>140.5</v>
      </c>
      <c r="L390" s="2">
        <f t="shared" si="52"/>
        <v>0.3166666666666629</v>
      </c>
      <c r="M390" s="307">
        <f t="shared" si="53"/>
        <v>1320.3833333333334</v>
      </c>
    </row>
    <row r="391" spans="1:13" ht="11.25">
      <c r="A391" s="321">
        <f t="shared" si="51"/>
        <v>64</v>
      </c>
      <c r="B391" s="1" t="s">
        <v>448</v>
      </c>
      <c r="C391" s="4"/>
      <c r="D391" s="4"/>
      <c r="E391" s="4"/>
      <c r="F391" s="4"/>
      <c r="G391" s="4">
        <v>138.7</v>
      </c>
      <c r="H391" s="4"/>
      <c r="I391" s="4"/>
      <c r="J391" s="4"/>
      <c r="K391" s="8">
        <f t="shared" si="50"/>
        <v>138.7</v>
      </c>
      <c r="L391" s="2">
        <f aca="true" t="shared" si="54" ref="L391:L406">K390-K391</f>
        <v>1.8000000000000114</v>
      </c>
      <c r="M391" s="307">
        <f aca="true" t="shared" si="55" ref="M391:M406">$K$328-K391</f>
        <v>1322.1833333333334</v>
      </c>
    </row>
    <row r="392" spans="1:13" ht="11.25">
      <c r="A392" s="321">
        <f t="shared" si="51"/>
        <v>65</v>
      </c>
      <c r="B392" s="18" t="s">
        <v>486</v>
      </c>
      <c r="C392" s="4"/>
      <c r="D392" s="4"/>
      <c r="E392" s="4">
        <v>137.1</v>
      </c>
      <c r="F392" s="4"/>
      <c r="G392" s="4"/>
      <c r="H392" s="4"/>
      <c r="I392" s="4"/>
      <c r="J392" s="4"/>
      <c r="K392" s="8">
        <f aca="true" t="shared" si="56" ref="K392:K423">SUM(C392:J392)</f>
        <v>137.1</v>
      </c>
      <c r="L392" s="2">
        <f t="shared" si="54"/>
        <v>1.5999999999999943</v>
      </c>
      <c r="M392" s="307">
        <f t="shared" si="55"/>
        <v>1323.7833333333335</v>
      </c>
    </row>
    <row r="393" spans="1:13" ht="11.25">
      <c r="A393" s="321">
        <f aca="true" t="shared" si="57" ref="A393:A429">A392+1</f>
        <v>66</v>
      </c>
      <c r="B393" s="16" t="s">
        <v>406</v>
      </c>
      <c r="C393" s="4"/>
      <c r="D393" s="4">
        <v>136.81666666666666</v>
      </c>
      <c r="E393" s="4"/>
      <c r="F393" s="4"/>
      <c r="G393" s="4"/>
      <c r="H393" s="4"/>
      <c r="I393" s="4"/>
      <c r="J393" s="4"/>
      <c r="K393" s="8">
        <f t="shared" si="56"/>
        <v>136.81666666666666</v>
      </c>
      <c r="L393" s="2">
        <f t="shared" si="54"/>
        <v>0.28333333333333144</v>
      </c>
      <c r="M393" s="307">
        <f t="shared" si="55"/>
        <v>1324.0666666666668</v>
      </c>
    </row>
    <row r="394" spans="1:13" ht="11.25">
      <c r="A394" s="321">
        <f t="shared" si="57"/>
        <v>67</v>
      </c>
      <c r="B394" s="13" t="s">
        <v>684</v>
      </c>
      <c r="C394" s="4"/>
      <c r="D394" s="4"/>
      <c r="E394" s="4"/>
      <c r="F394" s="4"/>
      <c r="G394" s="4"/>
      <c r="H394" s="4">
        <v>40</v>
      </c>
      <c r="I394" s="4"/>
      <c r="J394" s="4">
        <v>92.88333333333334</v>
      </c>
      <c r="K394" s="8">
        <f t="shared" si="56"/>
        <v>132.88333333333333</v>
      </c>
      <c r="L394" s="2">
        <f t="shared" si="54"/>
        <v>3.933333333333337</v>
      </c>
      <c r="M394" s="307">
        <f t="shared" si="55"/>
        <v>1328</v>
      </c>
    </row>
    <row r="395" spans="1:13" ht="11.25">
      <c r="A395" s="321">
        <f t="shared" si="57"/>
        <v>68</v>
      </c>
      <c r="B395" s="31" t="s">
        <v>1053</v>
      </c>
      <c r="C395" s="4"/>
      <c r="D395" s="4"/>
      <c r="E395" s="4"/>
      <c r="F395" s="4"/>
      <c r="G395" s="4"/>
      <c r="H395" s="4"/>
      <c r="I395" s="4"/>
      <c r="J395" s="4">
        <v>131.46666666666667</v>
      </c>
      <c r="K395" s="8">
        <f t="shared" si="56"/>
        <v>131.46666666666667</v>
      </c>
      <c r="L395" s="2">
        <f t="shared" si="54"/>
        <v>1.4166666666666572</v>
      </c>
      <c r="M395" s="307">
        <f t="shared" si="55"/>
        <v>1329.4166666666667</v>
      </c>
    </row>
    <row r="396" spans="1:13" ht="11.25">
      <c r="A396" s="321">
        <f t="shared" si="57"/>
        <v>69</v>
      </c>
      <c r="B396" s="16" t="s">
        <v>407</v>
      </c>
      <c r="C396" s="4"/>
      <c r="D396" s="4">
        <v>130.7</v>
      </c>
      <c r="E396" s="4"/>
      <c r="F396" s="4"/>
      <c r="G396" s="4"/>
      <c r="H396" s="4"/>
      <c r="I396" s="4"/>
      <c r="J396" s="4"/>
      <c r="K396" s="8">
        <f t="shared" si="56"/>
        <v>130.7</v>
      </c>
      <c r="L396" s="2">
        <f t="shared" si="54"/>
        <v>0.7666666666666799</v>
      </c>
      <c r="M396" s="307">
        <f t="shared" si="55"/>
        <v>1330.1833333333334</v>
      </c>
    </row>
    <row r="397" spans="1:13" ht="11.25">
      <c r="A397" s="321">
        <f t="shared" si="57"/>
        <v>70</v>
      </c>
      <c r="B397" s="18" t="s">
        <v>487</v>
      </c>
      <c r="C397" s="4"/>
      <c r="D397" s="4"/>
      <c r="E397" s="4">
        <v>125.73333333333333</v>
      </c>
      <c r="F397" s="4"/>
      <c r="G397" s="4"/>
      <c r="H397" s="4"/>
      <c r="I397" s="4"/>
      <c r="J397" s="4"/>
      <c r="K397" s="8">
        <f t="shared" si="56"/>
        <v>125.73333333333333</v>
      </c>
      <c r="L397" s="2">
        <f t="shared" si="54"/>
        <v>4.966666666666654</v>
      </c>
      <c r="M397" s="307">
        <f t="shared" si="55"/>
        <v>1335.15</v>
      </c>
    </row>
    <row r="398" spans="1:13" ht="11.25">
      <c r="A398" s="321">
        <f t="shared" si="57"/>
        <v>71</v>
      </c>
      <c r="B398" s="1" t="s">
        <v>577</v>
      </c>
      <c r="C398" s="4"/>
      <c r="D398" s="4"/>
      <c r="E398" s="4"/>
      <c r="F398" s="4">
        <v>124.56666666666666</v>
      </c>
      <c r="G398" s="4"/>
      <c r="H398" s="4"/>
      <c r="I398" s="4"/>
      <c r="J398" s="4"/>
      <c r="K398" s="8">
        <f t="shared" si="56"/>
        <v>124.56666666666666</v>
      </c>
      <c r="L398" s="2">
        <f t="shared" si="54"/>
        <v>1.1666666666666714</v>
      </c>
      <c r="M398" s="307">
        <f t="shared" si="55"/>
        <v>1336.3166666666668</v>
      </c>
    </row>
    <row r="399" spans="1:13" ht="11.25">
      <c r="A399" s="321">
        <f t="shared" si="57"/>
        <v>72</v>
      </c>
      <c r="B399" s="4" t="s">
        <v>146</v>
      </c>
      <c r="C399" s="4">
        <v>121.1666666666667</v>
      </c>
      <c r="D399" s="4"/>
      <c r="E399" s="4"/>
      <c r="F399" s="4"/>
      <c r="G399" s="4"/>
      <c r="H399" s="4"/>
      <c r="I399" s="4"/>
      <c r="J399" s="4"/>
      <c r="K399" s="8">
        <f t="shared" si="56"/>
        <v>121.1666666666667</v>
      </c>
      <c r="L399" s="2">
        <f t="shared" si="54"/>
        <v>3.399999999999963</v>
      </c>
      <c r="M399" s="307">
        <f t="shared" si="55"/>
        <v>1339.7166666666667</v>
      </c>
    </row>
    <row r="400" spans="1:13" ht="11.25">
      <c r="A400" s="321">
        <f t="shared" si="57"/>
        <v>73</v>
      </c>
      <c r="B400" s="18" t="s">
        <v>488</v>
      </c>
      <c r="C400" s="4"/>
      <c r="D400" s="4"/>
      <c r="E400" s="4">
        <v>120.46666666666667</v>
      </c>
      <c r="F400" s="4"/>
      <c r="G400" s="4"/>
      <c r="H400" s="4"/>
      <c r="I400" s="4"/>
      <c r="J400" s="4"/>
      <c r="K400" s="8">
        <f t="shared" si="56"/>
        <v>120.46666666666667</v>
      </c>
      <c r="L400" s="2">
        <f t="shared" si="54"/>
        <v>0.7000000000000313</v>
      </c>
      <c r="M400" s="307">
        <f t="shared" si="55"/>
        <v>1340.4166666666667</v>
      </c>
    </row>
    <row r="401" spans="1:13" ht="11.25">
      <c r="A401" s="321">
        <f t="shared" si="57"/>
        <v>74</v>
      </c>
      <c r="B401" s="1" t="s">
        <v>366</v>
      </c>
      <c r="C401" s="4"/>
      <c r="D401" s="4"/>
      <c r="E401" s="4"/>
      <c r="F401" s="4">
        <v>44.5</v>
      </c>
      <c r="G401" s="4">
        <v>73.68333333333332</v>
      </c>
      <c r="H401" s="4"/>
      <c r="I401" s="4"/>
      <c r="J401" s="4"/>
      <c r="K401" s="8">
        <f t="shared" si="56"/>
        <v>118.18333333333332</v>
      </c>
      <c r="L401" s="2">
        <f t="shared" si="54"/>
        <v>2.2833333333333456</v>
      </c>
      <c r="M401" s="307">
        <f t="shared" si="55"/>
        <v>1342.7</v>
      </c>
    </row>
    <row r="402" spans="1:13" ht="11.25">
      <c r="A402" s="321">
        <f t="shared" si="57"/>
        <v>75</v>
      </c>
      <c r="B402" s="4" t="s">
        <v>147</v>
      </c>
      <c r="C402" s="4">
        <v>115.85</v>
      </c>
      <c r="D402" s="4"/>
      <c r="E402" s="4"/>
      <c r="F402" s="4"/>
      <c r="G402" s="4"/>
      <c r="H402" s="4"/>
      <c r="I402" s="4"/>
      <c r="J402" s="4"/>
      <c r="K402" s="8">
        <f t="shared" si="56"/>
        <v>115.85</v>
      </c>
      <c r="L402" s="2">
        <f t="shared" si="54"/>
        <v>2.3333333333333286</v>
      </c>
      <c r="M402" s="307">
        <f t="shared" si="55"/>
        <v>1345.0333333333335</v>
      </c>
    </row>
    <row r="403" spans="1:13" ht="11.25">
      <c r="A403" s="321">
        <f t="shared" si="57"/>
        <v>76</v>
      </c>
      <c r="B403" s="4" t="s">
        <v>148</v>
      </c>
      <c r="C403" s="4">
        <v>107.05</v>
      </c>
      <c r="D403" s="4"/>
      <c r="E403" s="4"/>
      <c r="F403" s="4"/>
      <c r="G403" s="4"/>
      <c r="H403" s="4"/>
      <c r="I403" s="4"/>
      <c r="J403" s="4"/>
      <c r="K403" s="8">
        <f t="shared" si="56"/>
        <v>107.05</v>
      </c>
      <c r="L403" s="2">
        <f t="shared" si="54"/>
        <v>8.799999999999997</v>
      </c>
      <c r="M403" s="307">
        <f t="shared" si="55"/>
        <v>1353.8333333333335</v>
      </c>
    </row>
    <row r="404" spans="1:13" ht="11.25">
      <c r="A404" s="321">
        <f t="shared" si="57"/>
        <v>77</v>
      </c>
      <c r="B404" s="1" t="s">
        <v>622</v>
      </c>
      <c r="C404" s="4"/>
      <c r="D404" s="4"/>
      <c r="E404" s="4"/>
      <c r="F404" s="4"/>
      <c r="G404" s="4">
        <v>105.43333333333334</v>
      </c>
      <c r="H404" s="4"/>
      <c r="I404" s="4"/>
      <c r="J404" s="4"/>
      <c r="K404" s="8">
        <f t="shared" si="56"/>
        <v>105.43333333333334</v>
      </c>
      <c r="L404" s="2">
        <f t="shared" si="54"/>
        <v>1.61666666666666</v>
      </c>
      <c r="M404" s="307">
        <f t="shared" si="55"/>
        <v>1355.45</v>
      </c>
    </row>
    <row r="405" spans="1:13" ht="11.25">
      <c r="A405" s="321">
        <f t="shared" si="57"/>
        <v>78</v>
      </c>
      <c r="B405" s="1" t="s">
        <v>579</v>
      </c>
      <c r="C405" s="4"/>
      <c r="D405" s="4"/>
      <c r="E405" s="4"/>
      <c r="F405" s="4">
        <v>103.63333333333333</v>
      </c>
      <c r="G405" s="4"/>
      <c r="H405" s="4"/>
      <c r="I405" s="4"/>
      <c r="J405" s="4"/>
      <c r="K405" s="8">
        <f t="shared" si="56"/>
        <v>103.63333333333333</v>
      </c>
      <c r="L405" s="2">
        <f t="shared" si="54"/>
        <v>1.8000000000000114</v>
      </c>
      <c r="M405" s="307">
        <f t="shared" si="55"/>
        <v>1357.25</v>
      </c>
    </row>
    <row r="406" spans="1:13" ht="11.25">
      <c r="A406" s="321">
        <f t="shared" si="57"/>
        <v>79</v>
      </c>
      <c r="B406" s="18" t="s">
        <v>489</v>
      </c>
      <c r="C406" s="4"/>
      <c r="D406" s="4"/>
      <c r="E406" s="4">
        <v>103.1</v>
      </c>
      <c r="F406" s="4"/>
      <c r="G406" s="4"/>
      <c r="H406" s="4"/>
      <c r="I406" s="4"/>
      <c r="J406" s="4"/>
      <c r="K406" s="8">
        <f t="shared" si="56"/>
        <v>103.1</v>
      </c>
      <c r="L406" s="2">
        <f t="shared" si="54"/>
        <v>0.5333333333333314</v>
      </c>
      <c r="M406" s="307">
        <f t="shared" si="55"/>
        <v>1357.7833333333335</v>
      </c>
    </row>
    <row r="407" spans="1:13" ht="11.25">
      <c r="A407" s="321">
        <f t="shared" si="57"/>
        <v>80</v>
      </c>
      <c r="B407" s="16" t="s">
        <v>411</v>
      </c>
      <c r="C407" s="4"/>
      <c r="D407" s="4">
        <v>102.73333333333333</v>
      </c>
      <c r="E407" s="4"/>
      <c r="F407" s="4"/>
      <c r="G407" s="4"/>
      <c r="H407" s="4"/>
      <c r="I407" s="4"/>
      <c r="J407" s="4"/>
      <c r="K407" s="8">
        <f t="shared" si="56"/>
        <v>102.73333333333333</v>
      </c>
      <c r="L407" s="2">
        <f aca="true" t="shared" si="58" ref="L407:L418">K406-K407</f>
        <v>0.36666666666666003</v>
      </c>
      <c r="M407" s="307">
        <f aca="true" t="shared" si="59" ref="M407:M418">$K$328-K407</f>
        <v>1358.15</v>
      </c>
    </row>
    <row r="408" spans="1:13" ht="11.25">
      <c r="A408" s="321">
        <f t="shared" si="57"/>
        <v>81</v>
      </c>
      <c r="B408" s="31" t="s">
        <v>354</v>
      </c>
      <c r="C408" s="4"/>
      <c r="D408" s="4"/>
      <c r="E408" s="4"/>
      <c r="F408" s="4"/>
      <c r="G408" s="4"/>
      <c r="H408" s="4"/>
      <c r="I408" s="4">
        <v>99.65</v>
      </c>
      <c r="J408" s="4"/>
      <c r="K408" s="8">
        <f t="shared" si="56"/>
        <v>99.65</v>
      </c>
      <c r="L408" s="2">
        <f t="shared" si="58"/>
        <v>3.0833333333333286</v>
      </c>
      <c r="M408" s="307">
        <f t="shared" si="59"/>
        <v>1361.2333333333333</v>
      </c>
    </row>
    <row r="409" spans="1:13" ht="11.25">
      <c r="A409" s="321">
        <f t="shared" si="57"/>
        <v>82</v>
      </c>
      <c r="B409" s="31" t="s">
        <v>1056</v>
      </c>
      <c r="C409" s="4"/>
      <c r="D409" s="4"/>
      <c r="E409" s="4"/>
      <c r="F409" s="4"/>
      <c r="G409" s="4"/>
      <c r="H409" s="4"/>
      <c r="I409" s="4"/>
      <c r="J409" s="4">
        <v>98.33333333333333</v>
      </c>
      <c r="K409" s="8">
        <f t="shared" si="56"/>
        <v>98.33333333333333</v>
      </c>
      <c r="L409" s="2">
        <f t="shared" si="58"/>
        <v>1.316666666666677</v>
      </c>
      <c r="M409" s="307">
        <f t="shared" si="59"/>
        <v>1362.5500000000002</v>
      </c>
    </row>
    <row r="410" spans="1:13" ht="11.25">
      <c r="A410" s="321">
        <f t="shared" si="57"/>
        <v>83</v>
      </c>
      <c r="B410" s="4" t="s">
        <v>149</v>
      </c>
      <c r="C410" s="4">
        <v>96.36666666666667</v>
      </c>
      <c r="D410" s="4"/>
      <c r="E410" s="4"/>
      <c r="F410" s="4"/>
      <c r="G410" s="4"/>
      <c r="H410" s="4"/>
      <c r="I410" s="4"/>
      <c r="J410" s="4"/>
      <c r="K410" s="8">
        <f t="shared" si="56"/>
        <v>96.36666666666667</v>
      </c>
      <c r="L410" s="2">
        <f t="shared" si="58"/>
        <v>1.9666666666666544</v>
      </c>
      <c r="M410" s="307">
        <f t="shared" si="59"/>
        <v>1364.5166666666669</v>
      </c>
    </row>
    <row r="411" spans="1:13" ht="11.25">
      <c r="A411" s="321">
        <f t="shared" si="57"/>
        <v>84</v>
      </c>
      <c r="B411" s="1" t="s">
        <v>331</v>
      </c>
      <c r="C411" s="4"/>
      <c r="D411" s="4"/>
      <c r="E411" s="4"/>
      <c r="F411" s="4">
        <v>94.85</v>
      </c>
      <c r="G411" s="4"/>
      <c r="H411" s="4"/>
      <c r="I411" s="4"/>
      <c r="J411" s="4"/>
      <c r="K411" s="8">
        <f t="shared" si="56"/>
        <v>94.85</v>
      </c>
      <c r="L411" s="2">
        <f t="shared" si="58"/>
        <v>1.51666666666668</v>
      </c>
      <c r="M411" s="307">
        <f t="shared" si="59"/>
        <v>1366.0333333333335</v>
      </c>
    </row>
    <row r="412" spans="1:13" ht="11.25">
      <c r="A412" s="321">
        <f t="shared" si="57"/>
        <v>85</v>
      </c>
      <c r="B412" s="33" t="s">
        <v>609</v>
      </c>
      <c r="C412" s="4"/>
      <c r="D412" s="4"/>
      <c r="E412" s="4"/>
      <c r="F412" s="4"/>
      <c r="G412" s="4"/>
      <c r="H412" s="4"/>
      <c r="I412" s="4">
        <v>93.55</v>
      </c>
      <c r="J412" s="4"/>
      <c r="K412" s="8">
        <f t="shared" si="56"/>
        <v>93.55</v>
      </c>
      <c r="L412" s="2">
        <f t="shared" si="58"/>
        <v>1.2999999999999972</v>
      </c>
      <c r="M412" s="307">
        <f t="shared" si="59"/>
        <v>1367.3333333333335</v>
      </c>
    </row>
    <row r="413" spans="1:13" ht="11.25">
      <c r="A413" s="321">
        <f t="shared" si="57"/>
        <v>86</v>
      </c>
      <c r="B413" s="1" t="s">
        <v>580</v>
      </c>
      <c r="C413" s="4"/>
      <c r="D413" s="4"/>
      <c r="E413" s="4"/>
      <c r="F413" s="4">
        <v>89.23333333333332</v>
      </c>
      <c r="G413" s="4"/>
      <c r="H413" s="4"/>
      <c r="I413" s="4"/>
      <c r="J413" s="4"/>
      <c r="K413" s="8">
        <f t="shared" si="56"/>
        <v>89.23333333333332</v>
      </c>
      <c r="L413" s="2">
        <f t="shared" si="58"/>
        <v>4.316666666666677</v>
      </c>
      <c r="M413" s="307">
        <f t="shared" si="59"/>
        <v>1371.65</v>
      </c>
    </row>
    <row r="414" spans="1:13" ht="11.25">
      <c r="A414" s="321">
        <f t="shared" si="57"/>
        <v>87</v>
      </c>
      <c r="B414" s="13" t="s">
        <v>681</v>
      </c>
      <c r="C414" s="4"/>
      <c r="D414" s="4"/>
      <c r="E414" s="4"/>
      <c r="F414" s="4"/>
      <c r="G414" s="4"/>
      <c r="H414" s="4">
        <v>84.1</v>
      </c>
      <c r="I414" s="4"/>
      <c r="J414" s="4"/>
      <c r="K414" s="8">
        <f t="shared" si="56"/>
        <v>84.1</v>
      </c>
      <c r="L414" s="2">
        <f t="shared" si="58"/>
        <v>5.133333333333326</v>
      </c>
      <c r="M414" s="307">
        <f t="shared" si="59"/>
        <v>1376.7833333333335</v>
      </c>
    </row>
    <row r="415" spans="1:13" ht="11.25">
      <c r="A415" s="321">
        <f t="shared" si="57"/>
        <v>88</v>
      </c>
      <c r="B415" s="1" t="s">
        <v>357</v>
      </c>
      <c r="C415" s="4"/>
      <c r="D415" s="4"/>
      <c r="E415" s="4"/>
      <c r="F415" s="4">
        <v>78.55</v>
      </c>
      <c r="G415" s="4"/>
      <c r="H415" s="4"/>
      <c r="I415" s="4"/>
      <c r="J415" s="4"/>
      <c r="K415" s="8">
        <f t="shared" si="56"/>
        <v>78.55</v>
      </c>
      <c r="L415" s="2">
        <f t="shared" si="58"/>
        <v>5.549999999999997</v>
      </c>
      <c r="M415" s="307">
        <f t="shared" si="59"/>
        <v>1382.3333333333335</v>
      </c>
    </row>
    <row r="416" spans="1:13" ht="11.25">
      <c r="A416" s="321">
        <f t="shared" si="57"/>
        <v>89</v>
      </c>
      <c r="B416" s="31" t="s">
        <v>1060</v>
      </c>
      <c r="C416" s="4"/>
      <c r="D416" s="4"/>
      <c r="E416" s="4"/>
      <c r="F416" s="4"/>
      <c r="G416" s="4"/>
      <c r="H416" s="4"/>
      <c r="I416" s="4"/>
      <c r="J416" s="4">
        <v>73.61666666666667</v>
      </c>
      <c r="K416" s="8">
        <f t="shared" si="56"/>
        <v>73.61666666666667</v>
      </c>
      <c r="L416" s="2">
        <f t="shared" si="58"/>
        <v>4.933333333333323</v>
      </c>
      <c r="M416" s="307">
        <f t="shared" si="59"/>
        <v>1387.2666666666669</v>
      </c>
    </row>
    <row r="417" spans="1:13" ht="11.25">
      <c r="A417" s="321">
        <f t="shared" si="57"/>
        <v>90</v>
      </c>
      <c r="B417" s="18" t="s">
        <v>119</v>
      </c>
      <c r="C417" s="4"/>
      <c r="D417" s="4"/>
      <c r="E417" s="4">
        <v>70.8</v>
      </c>
      <c r="F417" s="4"/>
      <c r="G417" s="4"/>
      <c r="H417" s="4"/>
      <c r="I417" s="4"/>
      <c r="J417" s="4"/>
      <c r="K417" s="8">
        <f t="shared" si="56"/>
        <v>70.8</v>
      </c>
      <c r="L417" s="2">
        <f t="shared" si="58"/>
        <v>2.816666666666677</v>
      </c>
      <c r="M417" s="307">
        <f t="shared" si="59"/>
        <v>1390.0833333333335</v>
      </c>
    </row>
    <row r="418" spans="1:13" ht="11.25">
      <c r="A418" s="321">
        <f t="shared" si="57"/>
        <v>91</v>
      </c>
      <c r="B418" s="1" t="s">
        <v>592</v>
      </c>
      <c r="C418" s="4"/>
      <c r="D418" s="4"/>
      <c r="E418" s="4"/>
      <c r="F418" s="4">
        <v>70.56666666666666</v>
      </c>
      <c r="G418" s="4"/>
      <c r="H418" s="4"/>
      <c r="I418" s="4"/>
      <c r="J418" s="4"/>
      <c r="K418" s="8">
        <f t="shared" si="56"/>
        <v>70.56666666666666</v>
      </c>
      <c r="L418" s="2">
        <f t="shared" si="58"/>
        <v>0.23333333333333428</v>
      </c>
      <c r="M418" s="307">
        <f t="shared" si="59"/>
        <v>1390.3166666666668</v>
      </c>
    </row>
    <row r="419" spans="1:13" ht="11.25">
      <c r="A419" s="321">
        <f t="shared" si="57"/>
        <v>92</v>
      </c>
      <c r="B419" s="4" t="s">
        <v>150</v>
      </c>
      <c r="C419" s="4">
        <v>65.03333333333333</v>
      </c>
      <c r="D419" s="4"/>
      <c r="E419" s="4"/>
      <c r="F419" s="4"/>
      <c r="G419" s="4"/>
      <c r="H419" s="4"/>
      <c r="I419" s="4"/>
      <c r="J419" s="4"/>
      <c r="K419" s="8">
        <f t="shared" si="56"/>
        <v>65.03333333333333</v>
      </c>
      <c r="L419" s="2">
        <f>K418-K419</f>
        <v>5.533333333333331</v>
      </c>
      <c r="M419" s="307">
        <f aca="true" t="shared" si="60" ref="M419:M429">$K$328-K419</f>
        <v>1395.8500000000001</v>
      </c>
    </row>
    <row r="420" spans="1:13" ht="11.25">
      <c r="A420" s="321">
        <f t="shared" si="57"/>
        <v>93</v>
      </c>
      <c r="B420" s="1" t="s">
        <v>624</v>
      </c>
      <c r="C420" s="4"/>
      <c r="D420" s="4"/>
      <c r="E420" s="4"/>
      <c r="F420" s="4"/>
      <c r="G420" s="4">
        <v>64.16666666666666</v>
      </c>
      <c r="H420" s="4"/>
      <c r="I420" s="4"/>
      <c r="J420" s="4"/>
      <c r="K420" s="8">
        <f t="shared" si="56"/>
        <v>64.16666666666666</v>
      </c>
      <c r="L420" s="2">
        <f>K419-K420</f>
        <v>0.8666666666666742</v>
      </c>
      <c r="M420" s="307">
        <f t="shared" si="60"/>
        <v>1396.7166666666667</v>
      </c>
    </row>
    <row r="421" spans="1:13" ht="11.25">
      <c r="A421" s="321">
        <f t="shared" si="57"/>
        <v>94</v>
      </c>
      <c r="B421" s="13" t="s">
        <v>682</v>
      </c>
      <c r="C421" s="4"/>
      <c r="D421" s="4"/>
      <c r="E421" s="4"/>
      <c r="F421" s="4"/>
      <c r="G421" s="4"/>
      <c r="H421" s="4">
        <v>63.45</v>
      </c>
      <c r="I421" s="4"/>
      <c r="J421" s="4"/>
      <c r="K421" s="8">
        <f t="shared" si="56"/>
        <v>63.45</v>
      </c>
      <c r="L421" s="2">
        <f>K420-K421</f>
        <v>0.7166666666666544</v>
      </c>
      <c r="M421" s="307">
        <f t="shared" si="60"/>
        <v>1397.4333333333334</v>
      </c>
    </row>
    <row r="422" spans="1:13" ht="11.25">
      <c r="A422" s="321">
        <f t="shared" si="57"/>
        <v>95</v>
      </c>
      <c r="B422" s="18" t="s">
        <v>491</v>
      </c>
      <c r="C422" s="4"/>
      <c r="D422" s="4"/>
      <c r="E422" s="4">
        <v>61.71666666666667</v>
      </c>
      <c r="F422" s="4"/>
      <c r="G422" s="4"/>
      <c r="H422" s="4"/>
      <c r="I422" s="4"/>
      <c r="J422" s="4"/>
      <c r="K422" s="8">
        <f t="shared" si="56"/>
        <v>61.71666666666667</v>
      </c>
      <c r="L422" s="2">
        <f>K421-K422</f>
        <v>1.7333333333333343</v>
      </c>
      <c r="M422" s="307">
        <f t="shared" si="60"/>
        <v>1399.1666666666667</v>
      </c>
    </row>
    <row r="423" spans="1:13" ht="11.25">
      <c r="A423" s="321">
        <f t="shared" si="57"/>
        <v>96</v>
      </c>
      <c r="B423" s="13" t="s">
        <v>683</v>
      </c>
      <c r="C423" s="4"/>
      <c r="D423" s="4"/>
      <c r="E423" s="4"/>
      <c r="F423" s="4"/>
      <c r="G423" s="4"/>
      <c r="H423" s="4">
        <v>41.86666666666667</v>
      </c>
      <c r="I423" s="4"/>
      <c r="J423" s="4"/>
      <c r="K423" s="8">
        <f t="shared" si="56"/>
        <v>41.86666666666667</v>
      </c>
      <c r="L423" s="2">
        <f>K422-K423</f>
        <v>19.85</v>
      </c>
      <c r="M423" s="307">
        <f t="shared" si="60"/>
        <v>1419.0166666666669</v>
      </c>
    </row>
    <row r="424" spans="1:13" ht="11.25">
      <c r="A424" s="321">
        <f t="shared" si="57"/>
        <v>97</v>
      </c>
      <c r="B424" s="18" t="s">
        <v>492</v>
      </c>
      <c r="C424" s="4"/>
      <c r="D424" s="4"/>
      <c r="E424" s="4">
        <v>41.36666666666667</v>
      </c>
      <c r="F424" s="4"/>
      <c r="G424" s="4"/>
      <c r="H424" s="4"/>
      <c r="I424" s="4"/>
      <c r="J424" s="4"/>
      <c r="K424" s="8">
        <f aca="true" t="shared" si="61" ref="K424:K429">SUM(C424:J424)</f>
        <v>41.36666666666667</v>
      </c>
      <c r="L424" s="2">
        <f aca="true" t="shared" si="62" ref="L424:L429">K423-K424</f>
        <v>0.5</v>
      </c>
      <c r="M424" s="307">
        <f t="shared" si="60"/>
        <v>1419.5166666666669</v>
      </c>
    </row>
    <row r="425" spans="1:13" ht="11.25">
      <c r="A425" s="321">
        <f t="shared" si="57"/>
        <v>98</v>
      </c>
      <c r="B425" s="16" t="s">
        <v>413</v>
      </c>
      <c r="C425" s="4"/>
      <c r="D425" s="4">
        <v>41</v>
      </c>
      <c r="E425" s="4"/>
      <c r="F425" s="4"/>
      <c r="G425" s="4"/>
      <c r="H425" s="4"/>
      <c r="I425" s="4"/>
      <c r="J425" s="4"/>
      <c r="K425" s="8">
        <f t="shared" si="61"/>
        <v>41</v>
      </c>
      <c r="L425" s="2">
        <f t="shared" si="62"/>
        <v>0.36666666666666714</v>
      </c>
      <c r="M425" s="307">
        <f t="shared" si="60"/>
        <v>1419.8833333333334</v>
      </c>
    </row>
    <row r="426" spans="1:13" ht="11.25">
      <c r="A426" s="321">
        <f t="shared" si="57"/>
        <v>99</v>
      </c>
      <c r="B426" s="18" t="s">
        <v>4</v>
      </c>
      <c r="C426" s="4"/>
      <c r="D426" s="4"/>
      <c r="E426" s="4">
        <v>40</v>
      </c>
      <c r="F426" s="4"/>
      <c r="G426" s="4"/>
      <c r="H426" s="4"/>
      <c r="I426" s="4"/>
      <c r="J426" s="4"/>
      <c r="K426" s="8">
        <f t="shared" si="61"/>
        <v>40</v>
      </c>
      <c r="L426" s="2">
        <f t="shared" si="62"/>
        <v>1</v>
      </c>
      <c r="M426" s="307">
        <f t="shared" si="60"/>
        <v>1420.8833333333334</v>
      </c>
    </row>
    <row r="427" spans="1:13" ht="11.25">
      <c r="A427" s="321">
        <f t="shared" si="57"/>
        <v>100</v>
      </c>
      <c r="B427" s="1" t="s">
        <v>455</v>
      </c>
      <c r="C427" s="4"/>
      <c r="D427" s="4"/>
      <c r="E427" s="4"/>
      <c r="F427" s="4">
        <v>40</v>
      </c>
      <c r="G427" s="4"/>
      <c r="H427" s="4"/>
      <c r="I427" s="4"/>
      <c r="J427" s="4"/>
      <c r="K427" s="8">
        <f t="shared" si="61"/>
        <v>40</v>
      </c>
      <c r="L427" s="2">
        <f t="shared" si="62"/>
        <v>0</v>
      </c>
      <c r="M427" s="307">
        <f t="shared" si="60"/>
        <v>1420.8833333333334</v>
      </c>
    </row>
    <row r="428" spans="1:13" ht="11.25">
      <c r="A428" s="321">
        <f t="shared" si="57"/>
        <v>101</v>
      </c>
      <c r="B428" s="13" t="s">
        <v>685</v>
      </c>
      <c r="C428" s="4"/>
      <c r="D428" s="4"/>
      <c r="E428" s="4"/>
      <c r="F428" s="4"/>
      <c r="G428" s="4"/>
      <c r="H428" s="4">
        <v>40</v>
      </c>
      <c r="I428" s="4"/>
      <c r="J428" s="4"/>
      <c r="K428" s="8">
        <f t="shared" si="61"/>
        <v>40</v>
      </c>
      <c r="L428" s="2">
        <f t="shared" si="62"/>
        <v>0</v>
      </c>
      <c r="M428" s="307">
        <f t="shared" si="60"/>
        <v>1420.8833333333334</v>
      </c>
    </row>
    <row r="429" spans="1:13" ht="11.25">
      <c r="A429" s="321">
        <f t="shared" si="57"/>
        <v>102</v>
      </c>
      <c r="B429" s="1" t="s">
        <v>585</v>
      </c>
      <c r="C429" s="4"/>
      <c r="D429" s="4"/>
      <c r="E429" s="4"/>
      <c r="F429" s="4">
        <v>40</v>
      </c>
      <c r="G429" s="4"/>
      <c r="H429" s="4"/>
      <c r="I429" s="4"/>
      <c r="J429" s="4"/>
      <c r="K429" s="8">
        <f t="shared" si="61"/>
        <v>40</v>
      </c>
      <c r="L429" s="2">
        <f t="shared" si="62"/>
        <v>0</v>
      </c>
      <c r="M429" s="307">
        <f t="shared" si="60"/>
        <v>1420.8833333333334</v>
      </c>
    </row>
    <row r="430" spans="1:13" ht="11.25">
      <c r="A430" s="32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07"/>
    </row>
    <row r="431" spans="1:13" ht="11.25">
      <c r="A431" s="473" t="s">
        <v>243</v>
      </c>
      <c r="B431" s="474"/>
      <c r="C431" s="474"/>
      <c r="D431" s="474"/>
      <c r="E431" s="474"/>
      <c r="F431" s="474"/>
      <c r="G431" s="474"/>
      <c r="H431" s="474"/>
      <c r="I431" s="474"/>
      <c r="J431" s="474"/>
      <c r="K431" s="474"/>
      <c r="L431" s="2"/>
      <c r="M431" s="307"/>
    </row>
    <row r="432" spans="1:13" ht="11.25">
      <c r="A432" s="330">
        <v>1</v>
      </c>
      <c r="B432" s="16" t="s">
        <v>418</v>
      </c>
      <c r="C432" s="4"/>
      <c r="D432" s="4">
        <v>240</v>
      </c>
      <c r="E432" s="2">
        <v>213.3166666666667</v>
      </c>
      <c r="F432" s="2">
        <v>228.16666666666666</v>
      </c>
      <c r="G432" s="4">
        <v>240</v>
      </c>
      <c r="H432" s="2">
        <v>234.88333333333338</v>
      </c>
      <c r="I432" s="2">
        <v>228.61666666666667</v>
      </c>
      <c r="J432" s="2">
        <v>235</v>
      </c>
      <c r="K432" s="8">
        <f aca="true" t="shared" si="63" ref="K432:K460">SUM(C432:J432)</f>
        <v>1619.9833333333336</v>
      </c>
      <c r="L432" s="2"/>
      <c r="M432" s="307"/>
    </row>
    <row r="433" spans="1:13" ht="11.25">
      <c r="A433" s="330">
        <f>A432+1</f>
        <v>2</v>
      </c>
      <c r="B433" s="1" t="s">
        <v>686</v>
      </c>
      <c r="C433" s="4">
        <v>240</v>
      </c>
      <c r="D433" s="4">
        <v>228.3</v>
      </c>
      <c r="E433" s="2">
        <v>234.15</v>
      </c>
      <c r="F433" s="2"/>
      <c r="G433" s="2">
        <v>234.6</v>
      </c>
      <c r="H433" s="2">
        <v>240</v>
      </c>
      <c r="I433" s="2">
        <v>233.85</v>
      </c>
      <c r="J433" s="4"/>
      <c r="K433" s="8">
        <f t="shared" si="63"/>
        <v>1410.9</v>
      </c>
      <c r="L433" s="2">
        <f>K432-K433</f>
        <v>209.08333333333348</v>
      </c>
      <c r="M433" s="307">
        <f>$K$432-K433</f>
        <v>209.08333333333348</v>
      </c>
    </row>
    <row r="434" spans="1:13" ht="11.25">
      <c r="A434" s="330">
        <f>A433+1</f>
        <v>3</v>
      </c>
      <c r="B434" s="1" t="s">
        <v>589</v>
      </c>
      <c r="C434" s="2"/>
      <c r="D434" s="4">
        <v>176.48333333333332</v>
      </c>
      <c r="E434" s="2">
        <v>223.21666666666667</v>
      </c>
      <c r="F434" s="2">
        <v>234.11666666666667</v>
      </c>
      <c r="G434" s="4"/>
      <c r="H434" s="4"/>
      <c r="I434" s="2"/>
      <c r="J434" s="2">
        <v>217.5</v>
      </c>
      <c r="K434" s="8">
        <f t="shared" si="63"/>
        <v>851.3166666666666</v>
      </c>
      <c r="L434" s="2">
        <f aca="true" t="shared" si="64" ref="L434:L441">K433-K434</f>
        <v>559.5833333333335</v>
      </c>
      <c r="M434" s="307">
        <f aca="true" t="shared" si="65" ref="M434:M441">$K$432-K434</f>
        <v>768.666666666667</v>
      </c>
    </row>
    <row r="435" spans="1:13" ht="11.25">
      <c r="A435" s="330">
        <f aca="true" t="shared" si="66" ref="A435:A460">A434+1</f>
        <v>4</v>
      </c>
      <c r="B435" s="4" t="s">
        <v>155</v>
      </c>
      <c r="C435" s="4">
        <v>129.45</v>
      </c>
      <c r="D435" s="4"/>
      <c r="E435" s="4">
        <v>107</v>
      </c>
      <c r="F435" s="2">
        <v>117.55</v>
      </c>
      <c r="G435" s="2">
        <v>123</v>
      </c>
      <c r="H435" s="2"/>
      <c r="I435" s="2">
        <v>133.01666666666665</v>
      </c>
      <c r="J435" s="2"/>
      <c r="K435" s="8">
        <f t="shared" si="63"/>
        <v>610.0166666666667</v>
      </c>
      <c r="L435" s="2">
        <f t="shared" si="64"/>
        <v>241.29999999999995</v>
      </c>
      <c r="M435" s="307">
        <f t="shared" si="65"/>
        <v>1009.9666666666669</v>
      </c>
    </row>
    <row r="436" spans="1:13" ht="11.25">
      <c r="A436" s="330">
        <f t="shared" si="66"/>
        <v>5</v>
      </c>
      <c r="B436" s="16" t="s">
        <v>423</v>
      </c>
      <c r="C436" s="4"/>
      <c r="D436" s="4">
        <v>186.01666666666674</v>
      </c>
      <c r="E436" s="2">
        <v>171.35</v>
      </c>
      <c r="F436" s="4"/>
      <c r="G436" s="4"/>
      <c r="H436" s="4"/>
      <c r="I436" s="4"/>
      <c r="J436" s="4">
        <v>240</v>
      </c>
      <c r="K436" s="8">
        <f t="shared" si="63"/>
        <v>597.3666666666668</v>
      </c>
      <c r="L436" s="2">
        <f t="shared" si="64"/>
        <v>12.649999999999864</v>
      </c>
      <c r="M436" s="307">
        <f t="shared" si="65"/>
        <v>1022.6166666666668</v>
      </c>
    </row>
    <row r="437" spans="1:13" ht="11.25">
      <c r="A437" s="330">
        <f t="shared" si="66"/>
        <v>6</v>
      </c>
      <c r="B437" s="4" t="s">
        <v>154</v>
      </c>
      <c r="C437" s="4">
        <v>179.3833333333333</v>
      </c>
      <c r="D437" s="4"/>
      <c r="E437" s="4"/>
      <c r="F437" s="2">
        <v>197.9</v>
      </c>
      <c r="G437" s="2"/>
      <c r="H437" s="2"/>
      <c r="I437" s="2">
        <v>199.23333333333335</v>
      </c>
      <c r="J437" s="2"/>
      <c r="K437" s="8">
        <f t="shared" si="63"/>
        <v>576.5166666666667</v>
      </c>
      <c r="L437" s="2">
        <f t="shared" si="64"/>
        <v>20.850000000000136</v>
      </c>
      <c r="M437" s="307">
        <f t="shared" si="65"/>
        <v>1043.466666666667</v>
      </c>
    </row>
    <row r="438" spans="1:13" ht="11.25">
      <c r="A438" s="330">
        <f t="shared" si="66"/>
        <v>7</v>
      </c>
      <c r="B438" s="18" t="s">
        <v>651</v>
      </c>
      <c r="C438" s="2"/>
      <c r="D438" s="2"/>
      <c r="E438" s="2">
        <v>156.21666666666667</v>
      </c>
      <c r="F438" s="2">
        <v>218.4666666666667</v>
      </c>
      <c r="G438" s="2">
        <v>142.61666666666667</v>
      </c>
      <c r="H438" s="2"/>
      <c r="I438" s="2"/>
      <c r="J438" s="2"/>
      <c r="K438" s="8">
        <f t="shared" si="63"/>
        <v>517.3000000000001</v>
      </c>
      <c r="L438" s="2">
        <f t="shared" si="64"/>
        <v>59.21666666666658</v>
      </c>
      <c r="M438" s="307">
        <f t="shared" si="65"/>
        <v>1102.6833333333334</v>
      </c>
    </row>
    <row r="439" spans="1:13" ht="11.25">
      <c r="A439" s="330">
        <f t="shared" si="66"/>
        <v>8</v>
      </c>
      <c r="B439" s="18" t="s">
        <v>493</v>
      </c>
      <c r="C439" s="2"/>
      <c r="D439" s="2"/>
      <c r="E439" s="2">
        <v>240</v>
      </c>
      <c r="F439" s="2"/>
      <c r="G439" s="4">
        <v>229.3</v>
      </c>
      <c r="H439" s="2"/>
      <c r="I439" s="2"/>
      <c r="J439" s="2"/>
      <c r="K439" s="8">
        <f t="shared" si="63"/>
        <v>469.3</v>
      </c>
      <c r="L439" s="2">
        <f t="shared" si="64"/>
        <v>48.00000000000006</v>
      </c>
      <c r="M439" s="307">
        <f t="shared" si="65"/>
        <v>1150.6833333333336</v>
      </c>
    </row>
    <row r="440" spans="1:13" ht="11.25">
      <c r="A440" s="330">
        <f t="shared" si="66"/>
        <v>9</v>
      </c>
      <c r="B440" s="16" t="s">
        <v>427</v>
      </c>
      <c r="C440" s="4"/>
      <c r="D440" s="4">
        <v>160.78333333333336</v>
      </c>
      <c r="E440" s="4"/>
      <c r="F440" s="2"/>
      <c r="G440" s="2">
        <v>202.8</v>
      </c>
      <c r="H440" s="2"/>
      <c r="I440" s="2"/>
      <c r="J440" s="2"/>
      <c r="K440" s="8">
        <f t="shared" si="63"/>
        <v>363.58333333333337</v>
      </c>
      <c r="L440" s="2">
        <f t="shared" si="64"/>
        <v>105.71666666666664</v>
      </c>
      <c r="M440" s="307">
        <f t="shared" si="65"/>
        <v>1256.4</v>
      </c>
    </row>
    <row r="441" spans="1:13" ht="11.25">
      <c r="A441" s="330">
        <f t="shared" si="66"/>
        <v>10</v>
      </c>
      <c r="B441" s="31" t="s">
        <v>728</v>
      </c>
      <c r="C441" s="2"/>
      <c r="D441" s="2"/>
      <c r="E441" s="2"/>
      <c r="F441" s="2"/>
      <c r="G441" s="2"/>
      <c r="H441" s="2"/>
      <c r="I441" s="2">
        <v>160.03333333333333</v>
      </c>
      <c r="J441" s="2">
        <v>163.3</v>
      </c>
      <c r="K441" s="8">
        <f t="shared" si="63"/>
        <v>323.33333333333337</v>
      </c>
      <c r="L441" s="2">
        <f t="shared" si="64"/>
        <v>40.25</v>
      </c>
      <c r="M441" s="307">
        <f t="shared" si="65"/>
        <v>1296.65</v>
      </c>
    </row>
    <row r="442" spans="1:13" ht="11.25">
      <c r="A442" s="330">
        <f t="shared" si="66"/>
        <v>11</v>
      </c>
      <c r="B442" s="18" t="s">
        <v>650</v>
      </c>
      <c r="C442" s="2"/>
      <c r="D442" s="2"/>
      <c r="E442" s="2">
        <v>151.2</v>
      </c>
      <c r="F442" s="4"/>
      <c r="G442" s="2">
        <v>167.8</v>
      </c>
      <c r="H442" s="4"/>
      <c r="I442" s="2"/>
      <c r="J442" s="2"/>
      <c r="K442" s="8">
        <f t="shared" si="63"/>
        <v>319</v>
      </c>
      <c r="L442" s="2">
        <f aca="true" t="shared" si="67" ref="L442:L456">K441-K442</f>
        <v>4.333333333333371</v>
      </c>
      <c r="M442" s="307">
        <f aca="true" t="shared" si="68" ref="M442:M456">$K$432-K442</f>
        <v>1300.9833333333336</v>
      </c>
    </row>
    <row r="443" spans="1:13" ht="11.25">
      <c r="A443" s="330">
        <f t="shared" si="66"/>
        <v>12</v>
      </c>
      <c r="B443" s="16" t="s">
        <v>432</v>
      </c>
      <c r="C443" s="4"/>
      <c r="D443" s="4">
        <v>121.58333333333333</v>
      </c>
      <c r="E443" s="4"/>
      <c r="F443" s="2"/>
      <c r="G443" s="2"/>
      <c r="H443" s="2"/>
      <c r="I443" s="4"/>
      <c r="J443" s="4">
        <v>171.5</v>
      </c>
      <c r="K443" s="8">
        <f t="shared" si="63"/>
        <v>293.0833333333333</v>
      </c>
      <c r="L443" s="2">
        <f t="shared" si="67"/>
        <v>25.916666666666686</v>
      </c>
      <c r="M443" s="307">
        <f t="shared" si="68"/>
        <v>1326.9000000000003</v>
      </c>
    </row>
    <row r="444" spans="1:13" ht="11.25">
      <c r="A444" s="330">
        <f t="shared" si="66"/>
        <v>13</v>
      </c>
      <c r="B444" s="1" t="s">
        <v>587</v>
      </c>
      <c r="C444" s="2"/>
      <c r="D444" s="2"/>
      <c r="E444" s="2"/>
      <c r="F444" s="2">
        <v>240</v>
      </c>
      <c r="G444" s="2"/>
      <c r="H444" s="2"/>
      <c r="I444" s="2"/>
      <c r="J444" s="2"/>
      <c r="K444" s="8">
        <f t="shared" si="63"/>
        <v>240</v>
      </c>
      <c r="L444" s="2">
        <f t="shared" si="67"/>
        <v>53.083333333333314</v>
      </c>
      <c r="M444" s="307">
        <f t="shared" si="68"/>
        <v>1379.9833333333336</v>
      </c>
    </row>
    <row r="445" spans="1:13" ht="11.25">
      <c r="A445" s="330">
        <f t="shared" si="66"/>
        <v>14</v>
      </c>
      <c r="B445" s="33" t="s">
        <v>709</v>
      </c>
      <c r="C445" s="2"/>
      <c r="D445" s="2"/>
      <c r="E445" s="2"/>
      <c r="F445" s="2"/>
      <c r="G445" s="2"/>
      <c r="H445" s="2"/>
      <c r="I445" s="2">
        <v>240</v>
      </c>
      <c r="J445" s="2"/>
      <c r="K445" s="8">
        <f t="shared" si="63"/>
        <v>240</v>
      </c>
      <c r="L445" s="2">
        <f t="shared" si="67"/>
        <v>0</v>
      </c>
      <c r="M445" s="307">
        <f t="shared" si="68"/>
        <v>1379.9833333333336</v>
      </c>
    </row>
    <row r="446" spans="1:13" ht="11.25">
      <c r="A446" s="330">
        <f t="shared" si="66"/>
        <v>15</v>
      </c>
      <c r="B446" s="16" t="s">
        <v>419</v>
      </c>
      <c r="C446" s="4"/>
      <c r="D446" s="4">
        <v>233.75</v>
      </c>
      <c r="E446" s="4"/>
      <c r="F446" s="4"/>
      <c r="G446" s="4"/>
      <c r="H446" s="2"/>
      <c r="I446" s="2"/>
      <c r="J446" s="2"/>
      <c r="K446" s="8">
        <f t="shared" si="63"/>
        <v>233.75</v>
      </c>
      <c r="L446" s="2">
        <f t="shared" si="67"/>
        <v>6.25</v>
      </c>
      <c r="M446" s="307">
        <f t="shared" si="68"/>
        <v>1386.2333333333336</v>
      </c>
    </row>
    <row r="447" spans="1:13" ht="11.25">
      <c r="A447" s="330">
        <f t="shared" si="66"/>
        <v>16</v>
      </c>
      <c r="B447" s="1" t="s">
        <v>626</v>
      </c>
      <c r="C447" s="2"/>
      <c r="D447" s="2"/>
      <c r="E447" s="2"/>
      <c r="F447" s="2"/>
      <c r="G447" s="2">
        <v>222.2</v>
      </c>
      <c r="H447" s="2"/>
      <c r="I447" s="4"/>
      <c r="J447" s="4"/>
      <c r="K447" s="8">
        <f t="shared" si="63"/>
        <v>222.2</v>
      </c>
      <c r="L447" s="2">
        <f t="shared" si="67"/>
        <v>11.550000000000011</v>
      </c>
      <c r="M447" s="307">
        <f t="shared" si="68"/>
        <v>1397.7833333333335</v>
      </c>
    </row>
    <row r="448" spans="1:13" ht="11.25">
      <c r="A448" s="330">
        <f t="shared" si="66"/>
        <v>17</v>
      </c>
      <c r="B448" s="16" t="s">
        <v>420</v>
      </c>
      <c r="C448" s="4"/>
      <c r="D448" s="4">
        <v>219.45</v>
      </c>
      <c r="E448" s="4"/>
      <c r="F448" s="2"/>
      <c r="G448" s="4"/>
      <c r="H448" s="2"/>
      <c r="I448" s="2"/>
      <c r="J448" s="2"/>
      <c r="K448" s="8">
        <f t="shared" si="63"/>
        <v>219.45</v>
      </c>
      <c r="L448" s="2">
        <f t="shared" si="67"/>
        <v>2.75</v>
      </c>
      <c r="M448" s="307">
        <f t="shared" si="68"/>
        <v>1400.5333333333335</v>
      </c>
    </row>
    <row r="449" spans="1:13" ht="11.25">
      <c r="A449" s="330">
        <f t="shared" si="66"/>
        <v>18</v>
      </c>
      <c r="B449" s="1" t="s">
        <v>11</v>
      </c>
      <c r="C449" s="2"/>
      <c r="D449" s="2"/>
      <c r="E449" s="2"/>
      <c r="F449" s="2"/>
      <c r="G449" s="2">
        <v>216.3</v>
      </c>
      <c r="H449" s="4"/>
      <c r="I449" s="2"/>
      <c r="J449" s="2"/>
      <c r="K449" s="8">
        <f t="shared" si="63"/>
        <v>216.3</v>
      </c>
      <c r="L449" s="2">
        <f t="shared" si="67"/>
        <v>3.1499999999999773</v>
      </c>
      <c r="M449" s="307">
        <f t="shared" si="68"/>
        <v>1403.6833333333336</v>
      </c>
    </row>
    <row r="450" spans="1:13" ht="11.25">
      <c r="A450" s="330">
        <f t="shared" si="66"/>
        <v>19</v>
      </c>
      <c r="B450" s="4" t="s">
        <v>152</v>
      </c>
      <c r="C450" s="4">
        <v>213.6</v>
      </c>
      <c r="D450" s="4"/>
      <c r="E450" s="4"/>
      <c r="F450" s="4"/>
      <c r="G450" s="2"/>
      <c r="H450" s="2"/>
      <c r="I450" s="2"/>
      <c r="J450" s="2"/>
      <c r="K450" s="8">
        <f t="shared" si="63"/>
        <v>213.6</v>
      </c>
      <c r="L450" s="2">
        <f t="shared" si="67"/>
        <v>2.700000000000017</v>
      </c>
      <c r="M450" s="307">
        <f t="shared" si="68"/>
        <v>1406.3833333333337</v>
      </c>
    </row>
    <row r="451" spans="1:13" ht="11.25">
      <c r="A451" s="330">
        <f t="shared" si="66"/>
        <v>20</v>
      </c>
      <c r="B451" s="16" t="s">
        <v>422</v>
      </c>
      <c r="C451" s="4"/>
      <c r="D451" s="4">
        <v>213.3166666666667</v>
      </c>
      <c r="E451" s="4"/>
      <c r="F451" s="2"/>
      <c r="G451" s="4"/>
      <c r="H451" s="2"/>
      <c r="I451" s="2"/>
      <c r="J451" s="2"/>
      <c r="K451" s="8">
        <f t="shared" si="63"/>
        <v>213.3166666666667</v>
      </c>
      <c r="L451" s="2">
        <f t="shared" si="67"/>
        <v>0.283333333333303</v>
      </c>
      <c r="M451" s="307">
        <f t="shared" si="68"/>
        <v>1406.666666666667</v>
      </c>
    </row>
    <row r="452" spans="1:13" ht="11.25">
      <c r="A452" s="330">
        <f t="shared" si="66"/>
        <v>21</v>
      </c>
      <c r="B452" s="1" t="s">
        <v>687</v>
      </c>
      <c r="C452" s="2"/>
      <c r="D452" s="2"/>
      <c r="E452" s="2"/>
      <c r="F452" s="2"/>
      <c r="G452" s="2"/>
      <c r="H452" s="2">
        <v>202.66666666666666</v>
      </c>
      <c r="I452" s="2"/>
      <c r="J452" s="2"/>
      <c r="K452" s="8">
        <f t="shared" si="63"/>
        <v>202.66666666666666</v>
      </c>
      <c r="L452" s="2">
        <f t="shared" si="67"/>
        <v>10.650000000000034</v>
      </c>
      <c r="M452" s="307">
        <f t="shared" si="68"/>
        <v>1417.3166666666668</v>
      </c>
    </row>
    <row r="453" spans="1:13" ht="11.25">
      <c r="A453" s="330">
        <f t="shared" si="66"/>
        <v>22</v>
      </c>
      <c r="B453" s="4" t="s">
        <v>153</v>
      </c>
      <c r="C453" s="4">
        <v>199.8666666666667</v>
      </c>
      <c r="D453" s="4"/>
      <c r="E453" s="4"/>
      <c r="F453" s="4"/>
      <c r="G453" s="2"/>
      <c r="H453" s="2"/>
      <c r="I453" s="2"/>
      <c r="J453" s="2"/>
      <c r="K453" s="8">
        <f t="shared" si="63"/>
        <v>199.8666666666667</v>
      </c>
      <c r="L453" s="2">
        <f t="shared" si="67"/>
        <v>2.7999999999999545</v>
      </c>
      <c r="M453" s="307">
        <f t="shared" si="68"/>
        <v>1420.1166666666668</v>
      </c>
    </row>
    <row r="454" spans="1:13" ht="11.25">
      <c r="A454" s="330">
        <f t="shared" si="66"/>
        <v>23</v>
      </c>
      <c r="B454" s="1" t="s">
        <v>499</v>
      </c>
      <c r="C454" s="2"/>
      <c r="D454" s="2"/>
      <c r="E454" s="2"/>
      <c r="F454" s="2"/>
      <c r="G454" s="2">
        <v>188.2</v>
      </c>
      <c r="H454" s="2"/>
      <c r="I454" s="2"/>
      <c r="J454" s="2"/>
      <c r="K454" s="8">
        <f t="shared" si="63"/>
        <v>188.2</v>
      </c>
      <c r="L454" s="2">
        <f t="shared" si="67"/>
        <v>11.666666666666714</v>
      </c>
      <c r="M454" s="307">
        <f t="shared" si="68"/>
        <v>1431.7833333333335</v>
      </c>
    </row>
    <row r="455" spans="1:13" ht="11.25">
      <c r="A455" s="330">
        <f t="shared" si="66"/>
        <v>24</v>
      </c>
      <c r="B455" s="18" t="s">
        <v>371</v>
      </c>
      <c r="C455" s="2"/>
      <c r="D455" s="2"/>
      <c r="E455" s="2">
        <v>177.38333333333333</v>
      </c>
      <c r="F455" s="4"/>
      <c r="G455" s="2"/>
      <c r="H455" s="4"/>
      <c r="I455" s="2"/>
      <c r="J455" s="2"/>
      <c r="K455" s="8">
        <f t="shared" si="63"/>
        <v>177.38333333333333</v>
      </c>
      <c r="L455" s="2">
        <f t="shared" si="67"/>
        <v>10.816666666666663</v>
      </c>
      <c r="M455" s="307">
        <f t="shared" si="68"/>
        <v>1442.6000000000004</v>
      </c>
    </row>
    <row r="456" spans="1:13" ht="11.25">
      <c r="A456" s="330">
        <f t="shared" si="66"/>
        <v>25</v>
      </c>
      <c r="B456" s="1" t="s">
        <v>590</v>
      </c>
      <c r="C456" s="2"/>
      <c r="D456" s="2"/>
      <c r="E456" s="2"/>
      <c r="F456" s="2">
        <v>176.11666666666667</v>
      </c>
      <c r="G456" s="2"/>
      <c r="H456" s="2"/>
      <c r="I456" s="4"/>
      <c r="J456" s="4"/>
      <c r="K456" s="8">
        <f t="shared" si="63"/>
        <v>176.11666666666667</v>
      </c>
      <c r="L456" s="2">
        <f t="shared" si="67"/>
        <v>1.2666666666666515</v>
      </c>
      <c r="M456" s="307">
        <f t="shared" si="68"/>
        <v>1443.8666666666668</v>
      </c>
    </row>
    <row r="457" spans="1:13" ht="11.25">
      <c r="A457" s="330">
        <f t="shared" si="66"/>
        <v>26</v>
      </c>
      <c r="B457" s="1" t="s">
        <v>459</v>
      </c>
      <c r="C457" s="2"/>
      <c r="D457" s="2"/>
      <c r="E457" s="2"/>
      <c r="F457" s="2"/>
      <c r="G457" s="2">
        <v>173.7</v>
      </c>
      <c r="H457" s="2"/>
      <c r="I457" s="2"/>
      <c r="J457" s="2"/>
      <c r="K457" s="8">
        <f t="shared" si="63"/>
        <v>173.7</v>
      </c>
      <c r="L457" s="2">
        <f>K456-K457</f>
        <v>2.4166666666666856</v>
      </c>
      <c r="M457" s="307">
        <f>$K$432-K457</f>
        <v>1446.2833333333335</v>
      </c>
    </row>
    <row r="458" spans="1:13" ht="11.25">
      <c r="A458" s="330">
        <f t="shared" si="66"/>
        <v>27</v>
      </c>
      <c r="B458" s="16" t="s">
        <v>428</v>
      </c>
      <c r="C458" s="4"/>
      <c r="D458" s="4">
        <v>150.45</v>
      </c>
      <c r="E458" s="4"/>
      <c r="F458" s="4"/>
      <c r="G458" s="4"/>
      <c r="H458" s="4"/>
      <c r="I458" s="4"/>
      <c r="J458" s="4"/>
      <c r="K458" s="8">
        <f t="shared" si="63"/>
        <v>150.45</v>
      </c>
      <c r="L458" s="2">
        <f>K457-K458</f>
        <v>23.25</v>
      </c>
      <c r="M458" s="307">
        <f>$K$432-K458</f>
        <v>1469.5333333333335</v>
      </c>
    </row>
    <row r="459" spans="1:13" ht="11.25">
      <c r="A459" s="330">
        <f t="shared" si="66"/>
        <v>28</v>
      </c>
      <c r="B459" s="16" t="s">
        <v>430</v>
      </c>
      <c r="C459" s="4"/>
      <c r="D459" s="4">
        <v>139.53333333333333</v>
      </c>
      <c r="E459" s="4"/>
      <c r="F459" s="4"/>
      <c r="G459" s="4"/>
      <c r="H459" s="2"/>
      <c r="I459" s="2"/>
      <c r="J459" s="2"/>
      <c r="K459" s="8">
        <f t="shared" si="63"/>
        <v>139.53333333333333</v>
      </c>
      <c r="L459" s="2">
        <f>K458-K459</f>
        <v>10.916666666666657</v>
      </c>
      <c r="M459" s="307">
        <f>$K$432-K459</f>
        <v>1480.4500000000003</v>
      </c>
    </row>
    <row r="460" spans="1:13" ht="12" thickBot="1">
      <c r="A460" s="331">
        <f t="shared" si="66"/>
        <v>29</v>
      </c>
      <c r="B460" s="332" t="s">
        <v>688</v>
      </c>
      <c r="C460" s="311"/>
      <c r="D460" s="311"/>
      <c r="E460" s="311"/>
      <c r="F460" s="311"/>
      <c r="G460" s="311"/>
      <c r="H460" s="311">
        <v>99.41666666666666</v>
      </c>
      <c r="I460" s="311"/>
      <c r="J460" s="311"/>
      <c r="K460" s="313">
        <f t="shared" si="63"/>
        <v>99.41666666666666</v>
      </c>
      <c r="L460" s="311">
        <f>K459-K460</f>
        <v>40.116666666666674</v>
      </c>
      <c r="M460" s="314">
        <f>$K$432-K460</f>
        <v>1520.5666666666668</v>
      </c>
    </row>
    <row r="464" ht="11.25">
      <c r="B464" s="34"/>
    </row>
  </sheetData>
  <sheetProtection/>
  <mergeCells count="7">
    <mergeCell ref="A64:K64"/>
    <mergeCell ref="A168:K168"/>
    <mergeCell ref="A1:M1"/>
    <mergeCell ref="A431:K431"/>
    <mergeCell ref="A302:K302"/>
    <mergeCell ref="A207:K207"/>
    <mergeCell ref="A327:K32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N3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11.421875" defaultRowHeight="12.75"/>
  <cols>
    <col min="1" max="1" width="3.57421875" style="20" bestFit="1" customWidth="1"/>
    <col min="2" max="2" width="32.421875" style="6" bestFit="1" customWidth="1"/>
    <col min="3" max="3" width="29.421875" style="6" bestFit="1" customWidth="1"/>
    <col min="4" max="4" width="5.140625" style="6" bestFit="1" customWidth="1"/>
    <col min="5" max="6" width="5.00390625" style="6" bestFit="1" customWidth="1"/>
    <col min="7" max="11" width="4.8515625" style="6" bestFit="1" customWidth="1"/>
    <col min="12" max="12" width="5.7109375" style="6" bestFit="1" customWidth="1"/>
    <col min="13" max="13" width="4.8515625" style="6" bestFit="1" customWidth="1"/>
    <col min="14" max="14" width="5.7109375" style="6" bestFit="1" customWidth="1"/>
    <col min="15" max="16384" width="11.421875" style="6" customWidth="1"/>
  </cols>
  <sheetData>
    <row r="1" spans="1:14" ht="15">
      <c r="A1" s="477" t="s">
        <v>743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9"/>
    </row>
    <row r="2" spans="1:14" ht="78.75">
      <c r="A2" s="304" t="s">
        <v>0</v>
      </c>
      <c r="B2" s="27" t="s">
        <v>1</v>
      </c>
      <c r="C2" s="27" t="s">
        <v>236</v>
      </c>
      <c r="D2" s="28" t="s">
        <v>93</v>
      </c>
      <c r="E2" s="29" t="s">
        <v>434</v>
      </c>
      <c r="F2" s="26" t="s">
        <v>452</v>
      </c>
      <c r="G2" s="26" t="s">
        <v>531</v>
      </c>
      <c r="H2" s="26" t="s">
        <v>627</v>
      </c>
      <c r="I2" s="26" t="s">
        <v>628</v>
      </c>
      <c r="J2" s="26" t="s">
        <v>718</v>
      </c>
      <c r="K2" s="26" t="s">
        <v>1030</v>
      </c>
      <c r="L2" s="30" t="s">
        <v>2</v>
      </c>
      <c r="M2" s="30" t="s">
        <v>442</v>
      </c>
      <c r="N2" s="305" t="s">
        <v>443</v>
      </c>
    </row>
    <row r="3" spans="1:14" ht="11.25">
      <c r="A3" s="306">
        <v>1</v>
      </c>
      <c r="B3" s="4" t="s">
        <v>524</v>
      </c>
      <c r="C3" s="4" t="s">
        <v>185</v>
      </c>
      <c r="D3" s="4">
        <v>250.81666666666666</v>
      </c>
      <c r="E3" s="4">
        <v>230.28333333333333</v>
      </c>
      <c r="F3" s="2">
        <v>222.96666666666667</v>
      </c>
      <c r="G3" s="2">
        <v>221.55</v>
      </c>
      <c r="H3" s="2">
        <v>248.96666666666667</v>
      </c>
      <c r="I3" s="2">
        <v>244.33333333333334</v>
      </c>
      <c r="J3" s="2">
        <v>212.98333333333335</v>
      </c>
      <c r="K3" s="2">
        <v>192.78333333333336</v>
      </c>
      <c r="L3" s="8">
        <f aca="true" t="shared" si="0" ref="L3:L66">SUM(D3:K3)</f>
        <v>1824.6833333333334</v>
      </c>
      <c r="M3" s="2"/>
      <c r="N3" s="307"/>
    </row>
    <row r="4" spans="1:14" ht="11.25">
      <c r="A4" s="306">
        <f aca="true" t="shared" si="1" ref="A4:A67">A3+1</f>
        <v>2</v>
      </c>
      <c r="B4" s="16" t="s">
        <v>113</v>
      </c>
      <c r="C4" s="22" t="s">
        <v>188</v>
      </c>
      <c r="D4" s="4">
        <v>218.95</v>
      </c>
      <c r="E4" s="4">
        <v>192.1</v>
      </c>
      <c r="F4" s="2">
        <v>236.3</v>
      </c>
      <c r="G4" s="2">
        <v>166.45</v>
      </c>
      <c r="H4" s="2">
        <v>224.1</v>
      </c>
      <c r="I4" s="4"/>
      <c r="J4" s="2">
        <v>221.95</v>
      </c>
      <c r="K4" s="2">
        <v>234.16666666666666</v>
      </c>
      <c r="L4" s="8">
        <f t="shared" si="0"/>
        <v>1494.0166666666667</v>
      </c>
      <c r="M4" s="2">
        <f>L3-L4</f>
        <v>330.66666666666674</v>
      </c>
      <c r="N4" s="307">
        <f>$L$3-L4</f>
        <v>330.66666666666674</v>
      </c>
    </row>
    <row r="5" spans="1:14" ht="11.25">
      <c r="A5" s="306">
        <f t="shared" si="1"/>
        <v>3</v>
      </c>
      <c r="B5" s="4" t="s">
        <v>3</v>
      </c>
      <c r="C5" s="4" t="s">
        <v>157</v>
      </c>
      <c r="D5" s="4">
        <v>320</v>
      </c>
      <c r="E5" s="4"/>
      <c r="F5" s="2">
        <v>207.96666666666664</v>
      </c>
      <c r="G5" s="2">
        <v>320</v>
      </c>
      <c r="H5" s="4"/>
      <c r="I5" s="2">
        <v>320</v>
      </c>
      <c r="J5" s="4"/>
      <c r="K5" s="2">
        <v>320</v>
      </c>
      <c r="L5" s="8">
        <f t="shared" si="0"/>
        <v>1487.9666666666667</v>
      </c>
      <c r="M5" s="2">
        <f aca="true" t="shared" si="2" ref="M5:M67">L4-L5</f>
        <v>6.0499999999999545</v>
      </c>
      <c r="N5" s="307">
        <f aca="true" t="shared" si="3" ref="N5:N67">$L$3-L5</f>
        <v>336.7166666666667</v>
      </c>
    </row>
    <row r="6" spans="1:14" ht="11.25">
      <c r="A6" s="306">
        <f t="shared" si="1"/>
        <v>4</v>
      </c>
      <c r="B6" s="4" t="s">
        <v>495</v>
      </c>
      <c r="C6" s="4" t="s">
        <v>218</v>
      </c>
      <c r="D6" s="4">
        <v>202.68333333333337</v>
      </c>
      <c r="E6" s="4">
        <v>184.13333333333335</v>
      </c>
      <c r="F6" s="2">
        <v>188.91666666666663</v>
      </c>
      <c r="G6" s="2">
        <v>196.46666666666667</v>
      </c>
      <c r="H6" s="2">
        <v>179.1</v>
      </c>
      <c r="I6" s="2">
        <v>176.63333333333335</v>
      </c>
      <c r="J6" s="2">
        <v>146.55</v>
      </c>
      <c r="K6" s="2">
        <v>186.4</v>
      </c>
      <c r="L6" s="8">
        <f t="shared" si="0"/>
        <v>1460.8833333333334</v>
      </c>
      <c r="M6" s="2">
        <f t="shared" si="2"/>
        <v>27.083333333333258</v>
      </c>
      <c r="N6" s="307">
        <f t="shared" si="3"/>
        <v>363.79999999999995</v>
      </c>
    </row>
    <row r="7" spans="1:14" ht="11.25">
      <c r="A7" s="306">
        <f t="shared" si="1"/>
        <v>5</v>
      </c>
      <c r="B7" s="4" t="s">
        <v>17</v>
      </c>
      <c r="C7" s="4" t="s">
        <v>18</v>
      </c>
      <c r="D7" s="4">
        <v>290.3333333333333</v>
      </c>
      <c r="E7" s="4">
        <v>289.78333333333336</v>
      </c>
      <c r="F7" s="4"/>
      <c r="G7" s="2">
        <v>280</v>
      </c>
      <c r="H7" s="4"/>
      <c r="I7" s="2">
        <v>296</v>
      </c>
      <c r="J7" s="2"/>
      <c r="K7" s="2">
        <v>296</v>
      </c>
      <c r="L7" s="8">
        <f t="shared" si="0"/>
        <v>1452.1166666666668</v>
      </c>
      <c r="M7" s="2">
        <f t="shared" si="2"/>
        <v>8.766666666666652</v>
      </c>
      <c r="N7" s="307">
        <f t="shared" si="3"/>
        <v>372.5666666666666</v>
      </c>
    </row>
    <row r="8" spans="1:14" ht="11.25">
      <c r="A8" s="306">
        <f t="shared" si="1"/>
        <v>6</v>
      </c>
      <c r="B8" s="4" t="s">
        <v>139</v>
      </c>
      <c r="C8" s="1" t="s">
        <v>313</v>
      </c>
      <c r="D8" s="4">
        <v>208.5</v>
      </c>
      <c r="E8" s="4">
        <v>176.7</v>
      </c>
      <c r="F8" s="2">
        <v>178.65</v>
      </c>
      <c r="G8" s="2">
        <v>240</v>
      </c>
      <c r="H8" s="2">
        <v>220.35</v>
      </c>
      <c r="I8" s="2">
        <v>217.23333333333335</v>
      </c>
      <c r="J8" s="2">
        <v>207.56666666666666</v>
      </c>
      <c r="K8" s="4"/>
      <c r="L8" s="8">
        <f t="shared" si="0"/>
        <v>1449</v>
      </c>
      <c r="M8" s="2">
        <f t="shared" si="2"/>
        <v>3.116666666666788</v>
      </c>
      <c r="N8" s="307">
        <f t="shared" si="3"/>
        <v>375.6833333333334</v>
      </c>
    </row>
    <row r="9" spans="1:14" ht="11.25">
      <c r="A9" s="306">
        <f t="shared" si="1"/>
        <v>7</v>
      </c>
      <c r="B9" s="16" t="s">
        <v>397</v>
      </c>
      <c r="C9" s="22" t="s">
        <v>214</v>
      </c>
      <c r="D9" s="4">
        <v>229.43333333333334</v>
      </c>
      <c r="E9" s="4">
        <v>222.2</v>
      </c>
      <c r="F9" s="2">
        <v>240</v>
      </c>
      <c r="G9" s="4"/>
      <c r="H9" s="2">
        <v>240</v>
      </c>
      <c r="I9" s="2">
        <v>233.56666666666666</v>
      </c>
      <c r="J9" s="2">
        <v>240</v>
      </c>
      <c r="K9" s="2"/>
      <c r="L9" s="8">
        <f t="shared" si="0"/>
        <v>1405.2</v>
      </c>
      <c r="M9" s="2">
        <f t="shared" si="2"/>
        <v>43.799999999999955</v>
      </c>
      <c r="N9" s="307">
        <f t="shared" si="3"/>
        <v>419.48333333333335</v>
      </c>
    </row>
    <row r="10" spans="1:14" ht="11.25">
      <c r="A10" s="306">
        <f t="shared" si="1"/>
        <v>8</v>
      </c>
      <c r="B10" s="33" t="s">
        <v>450</v>
      </c>
      <c r="C10" s="1" t="s">
        <v>298</v>
      </c>
      <c r="D10" s="2"/>
      <c r="E10" s="4">
        <v>210.1</v>
      </c>
      <c r="F10" s="2">
        <v>181.33333333333334</v>
      </c>
      <c r="G10" s="2">
        <v>154.7</v>
      </c>
      <c r="H10" s="2">
        <v>219.95</v>
      </c>
      <c r="I10" s="2">
        <v>238.16666666666666</v>
      </c>
      <c r="J10" s="2">
        <v>172.85</v>
      </c>
      <c r="K10" s="2">
        <v>204.4</v>
      </c>
      <c r="L10" s="8">
        <f t="shared" si="0"/>
        <v>1381.5</v>
      </c>
      <c r="M10" s="2">
        <f t="shared" si="2"/>
        <v>23.700000000000045</v>
      </c>
      <c r="N10" s="307">
        <f t="shared" si="3"/>
        <v>443.1833333333334</v>
      </c>
    </row>
    <row r="11" spans="1:14" ht="11.25">
      <c r="A11" s="306">
        <f t="shared" si="1"/>
        <v>9</v>
      </c>
      <c r="B11" s="4" t="s">
        <v>19</v>
      </c>
      <c r="C11" s="4" t="s">
        <v>20</v>
      </c>
      <c r="D11" s="4">
        <v>273.4166666666667</v>
      </c>
      <c r="E11" s="4">
        <v>249.06666666666666</v>
      </c>
      <c r="F11" s="4"/>
      <c r="G11" s="2">
        <v>225.91666666666669</v>
      </c>
      <c r="H11" s="4"/>
      <c r="I11" s="2">
        <v>236.33333333333331</v>
      </c>
      <c r="J11" s="2"/>
      <c r="K11" s="2">
        <v>285.5</v>
      </c>
      <c r="L11" s="8">
        <f t="shared" si="0"/>
        <v>1270.2333333333333</v>
      </c>
      <c r="M11" s="2">
        <f t="shared" si="2"/>
        <v>111.26666666666665</v>
      </c>
      <c r="N11" s="307">
        <f t="shared" si="3"/>
        <v>554.45</v>
      </c>
    </row>
    <row r="12" spans="1:14" ht="11.25">
      <c r="A12" s="306">
        <f t="shared" si="1"/>
        <v>10</v>
      </c>
      <c r="B12" s="31" t="s">
        <v>715</v>
      </c>
      <c r="C12" s="32" t="s">
        <v>731</v>
      </c>
      <c r="D12" s="4">
        <v>153.21666666666667</v>
      </c>
      <c r="E12" s="4">
        <v>140.15</v>
      </c>
      <c r="F12" s="4"/>
      <c r="G12" s="2">
        <v>80</v>
      </c>
      <c r="H12" s="2">
        <v>271.46666666666664</v>
      </c>
      <c r="I12" s="2"/>
      <c r="J12" s="2">
        <v>286.01666666666665</v>
      </c>
      <c r="K12" s="2">
        <v>270.1166666666667</v>
      </c>
      <c r="L12" s="8">
        <f t="shared" si="0"/>
        <v>1200.9666666666667</v>
      </c>
      <c r="M12" s="2">
        <f t="shared" si="2"/>
        <v>69.26666666666665</v>
      </c>
      <c r="N12" s="307">
        <f t="shared" si="3"/>
        <v>623.7166666666667</v>
      </c>
    </row>
    <row r="13" spans="1:14" ht="11.25">
      <c r="A13" s="306">
        <f t="shared" si="1"/>
        <v>11</v>
      </c>
      <c r="B13" s="4" t="s">
        <v>110</v>
      </c>
      <c r="C13" s="23" t="s">
        <v>325</v>
      </c>
      <c r="D13" s="4">
        <v>260</v>
      </c>
      <c r="E13" s="4"/>
      <c r="F13" s="2">
        <v>260</v>
      </c>
      <c r="G13" s="2">
        <v>260</v>
      </c>
      <c r="H13" s="4"/>
      <c r="I13" s="2">
        <v>268.45</v>
      </c>
      <c r="J13" s="4"/>
      <c r="K13" s="2"/>
      <c r="L13" s="8">
        <f t="shared" si="0"/>
        <v>1048.45</v>
      </c>
      <c r="M13" s="2">
        <f t="shared" si="2"/>
        <v>152.51666666666665</v>
      </c>
      <c r="N13" s="307">
        <f t="shared" si="3"/>
        <v>776.2333333333333</v>
      </c>
    </row>
    <row r="14" spans="1:14" ht="11.25">
      <c r="A14" s="306">
        <f t="shared" si="1"/>
        <v>12</v>
      </c>
      <c r="B14" s="33" t="s">
        <v>723</v>
      </c>
      <c r="C14" s="33" t="s">
        <v>736</v>
      </c>
      <c r="D14" s="4">
        <v>243.8</v>
      </c>
      <c r="E14" s="4">
        <v>142.05</v>
      </c>
      <c r="F14" s="2">
        <v>205.88333333333333</v>
      </c>
      <c r="G14" s="2"/>
      <c r="H14" s="2"/>
      <c r="I14" s="2"/>
      <c r="J14" s="2">
        <v>225.25</v>
      </c>
      <c r="K14" s="2">
        <v>209.88333333333327</v>
      </c>
      <c r="L14" s="8">
        <f t="shared" si="0"/>
        <v>1026.8666666666666</v>
      </c>
      <c r="M14" s="2">
        <f t="shared" si="2"/>
        <v>21.583333333333485</v>
      </c>
      <c r="N14" s="307">
        <f t="shared" si="3"/>
        <v>797.8166666666668</v>
      </c>
    </row>
    <row r="15" spans="1:14" ht="11.25">
      <c r="A15" s="306">
        <f t="shared" si="1"/>
        <v>13</v>
      </c>
      <c r="B15" s="3" t="s">
        <v>720</v>
      </c>
      <c r="C15" s="1" t="s">
        <v>263</v>
      </c>
      <c r="D15" s="2"/>
      <c r="E15" s="2"/>
      <c r="F15" s="2">
        <v>229.56666666666666</v>
      </c>
      <c r="G15" s="2">
        <v>246.65</v>
      </c>
      <c r="H15" s="2"/>
      <c r="I15" s="2">
        <v>260</v>
      </c>
      <c r="J15" s="2">
        <v>252.6833333333333</v>
      </c>
      <c r="K15" s="2"/>
      <c r="L15" s="8">
        <f t="shared" si="0"/>
        <v>988.9</v>
      </c>
      <c r="M15" s="2">
        <f t="shared" si="2"/>
        <v>37.96666666666658</v>
      </c>
      <c r="N15" s="307">
        <f t="shared" si="3"/>
        <v>835.7833333333334</v>
      </c>
    </row>
    <row r="16" spans="1:14" ht="11.25">
      <c r="A16" s="306">
        <f t="shared" si="1"/>
        <v>14</v>
      </c>
      <c r="B16" s="3" t="s">
        <v>567</v>
      </c>
      <c r="C16" s="1" t="s">
        <v>568</v>
      </c>
      <c r="D16" s="2"/>
      <c r="E16" s="2"/>
      <c r="F16" s="2"/>
      <c r="G16" s="2">
        <v>224.88333333333333</v>
      </c>
      <c r="H16" s="2">
        <v>234.15</v>
      </c>
      <c r="I16" s="2">
        <v>240</v>
      </c>
      <c r="J16" s="2">
        <v>219.03333333333333</v>
      </c>
      <c r="K16" s="2"/>
      <c r="L16" s="8">
        <f t="shared" si="0"/>
        <v>918.0666666666666</v>
      </c>
      <c r="M16" s="2">
        <f t="shared" si="2"/>
        <v>70.83333333333337</v>
      </c>
      <c r="N16" s="307">
        <f t="shared" si="3"/>
        <v>906.6166666666668</v>
      </c>
    </row>
    <row r="17" spans="1:14" ht="11.25">
      <c r="A17" s="306">
        <f t="shared" si="1"/>
        <v>15</v>
      </c>
      <c r="B17" s="31" t="s">
        <v>662</v>
      </c>
      <c r="C17" s="1" t="s">
        <v>299</v>
      </c>
      <c r="D17" s="4"/>
      <c r="E17" s="4">
        <v>181.4</v>
      </c>
      <c r="F17" s="2">
        <v>196.9</v>
      </c>
      <c r="G17" s="2">
        <v>184.18333333333334</v>
      </c>
      <c r="H17" s="2"/>
      <c r="I17" s="2">
        <v>149.23333333333338</v>
      </c>
      <c r="J17" s="2">
        <v>166.85</v>
      </c>
      <c r="K17" s="4"/>
      <c r="L17" s="8">
        <f t="shared" si="0"/>
        <v>878.5666666666667</v>
      </c>
      <c r="M17" s="2">
        <f t="shared" si="2"/>
        <v>39.499999999999886</v>
      </c>
      <c r="N17" s="307">
        <f t="shared" si="3"/>
        <v>946.1166666666667</v>
      </c>
    </row>
    <row r="18" spans="1:14" ht="11.25">
      <c r="A18" s="306">
        <f t="shared" si="1"/>
        <v>16</v>
      </c>
      <c r="B18" s="16" t="s">
        <v>359</v>
      </c>
      <c r="C18" s="22" t="s">
        <v>360</v>
      </c>
      <c r="D18" s="4"/>
      <c r="E18" s="4">
        <v>117.6</v>
      </c>
      <c r="F18" s="2">
        <v>115.45</v>
      </c>
      <c r="G18" s="2">
        <v>107.41666666666666</v>
      </c>
      <c r="H18" s="2">
        <v>165.31666666666666</v>
      </c>
      <c r="I18" s="4"/>
      <c r="J18" s="2">
        <v>185.13333333333333</v>
      </c>
      <c r="K18" s="2">
        <v>161.5</v>
      </c>
      <c r="L18" s="8">
        <f t="shared" si="0"/>
        <v>852.4166666666667</v>
      </c>
      <c r="M18" s="2">
        <f t="shared" si="2"/>
        <v>26.149999999999977</v>
      </c>
      <c r="N18" s="307">
        <f t="shared" si="3"/>
        <v>972.2666666666667</v>
      </c>
    </row>
    <row r="19" spans="1:14" ht="11.25">
      <c r="A19" s="306">
        <f t="shared" si="1"/>
        <v>17</v>
      </c>
      <c r="B19" s="4" t="s">
        <v>15</v>
      </c>
      <c r="C19" s="32" t="s">
        <v>1036</v>
      </c>
      <c r="D19" s="4">
        <v>296</v>
      </c>
      <c r="E19" s="4"/>
      <c r="F19" s="2">
        <v>257.6333333333333</v>
      </c>
      <c r="G19" s="4"/>
      <c r="H19" s="2"/>
      <c r="I19" s="2"/>
      <c r="J19" s="2"/>
      <c r="K19" s="2">
        <v>285.35</v>
      </c>
      <c r="L19" s="8">
        <f t="shared" si="0"/>
        <v>838.9833333333333</v>
      </c>
      <c r="M19" s="2">
        <f t="shared" si="2"/>
        <v>13.433333333333394</v>
      </c>
      <c r="N19" s="307">
        <f t="shared" si="3"/>
        <v>985.7</v>
      </c>
    </row>
    <row r="20" spans="1:14" ht="11.25">
      <c r="A20" s="306">
        <f t="shared" si="1"/>
        <v>18</v>
      </c>
      <c r="B20" s="33" t="s">
        <v>449</v>
      </c>
      <c r="C20" s="1" t="s">
        <v>569</v>
      </c>
      <c r="D20" s="2"/>
      <c r="E20" s="2"/>
      <c r="F20" s="2"/>
      <c r="G20" s="2">
        <v>208.33333333333334</v>
      </c>
      <c r="H20" s="4"/>
      <c r="I20" s="2">
        <v>206.85</v>
      </c>
      <c r="J20" s="2">
        <v>201.03333333333333</v>
      </c>
      <c r="K20" s="2">
        <v>221.15</v>
      </c>
      <c r="L20" s="8">
        <f t="shared" si="0"/>
        <v>837.3666666666667</v>
      </c>
      <c r="M20" s="2">
        <f t="shared" si="2"/>
        <v>1.6166666666666742</v>
      </c>
      <c r="N20" s="307">
        <f t="shared" si="3"/>
        <v>987.3166666666667</v>
      </c>
    </row>
    <row r="21" spans="1:14" ht="11.25">
      <c r="A21" s="306">
        <f t="shared" si="1"/>
        <v>19</v>
      </c>
      <c r="B21" s="31" t="s">
        <v>355</v>
      </c>
      <c r="C21" s="4" t="s">
        <v>73</v>
      </c>
      <c r="D21" s="4">
        <v>80</v>
      </c>
      <c r="E21" s="4">
        <v>154.8</v>
      </c>
      <c r="F21" s="2">
        <v>139.45</v>
      </c>
      <c r="G21" s="2">
        <v>189.3</v>
      </c>
      <c r="H21" s="2">
        <v>247.78333333333333</v>
      </c>
      <c r="I21" s="2"/>
      <c r="J21" s="2"/>
      <c r="K21" s="2"/>
      <c r="L21" s="8">
        <f t="shared" si="0"/>
        <v>811.3333333333333</v>
      </c>
      <c r="M21" s="2">
        <f t="shared" si="2"/>
        <v>26.033333333333417</v>
      </c>
      <c r="N21" s="307">
        <f t="shared" si="3"/>
        <v>1013.3500000000001</v>
      </c>
    </row>
    <row r="22" spans="1:14" ht="11.25">
      <c r="A22" s="306">
        <f t="shared" si="1"/>
        <v>20</v>
      </c>
      <c r="B22" s="4" t="s">
        <v>9</v>
      </c>
      <c r="C22" s="4" t="s">
        <v>163</v>
      </c>
      <c r="D22" s="4">
        <v>205.4</v>
      </c>
      <c r="E22" s="4"/>
      <c r="F22" s="4"/>
      <c r="G22" s="2">
        <v>274.25</v>
      </c>
      <c r="H22" s="4"/>
      <c r="I22" s="4"/>
      <c r="J22" s="2">
        <v>312.41666666666674</v>
      </c>
      <c r="K22" s="2"/>
      <c r="L22" s="8">
        <f t="shared" si="0"/>
        <v>792.0666666666667</v>
      </c>
      <c r="M22" s="2">
        <f t="shared" si="2"/>
        <v>19.266666666666538</v>
      </c>
      <c r="N22" s="307">
        <f t="shared" si="3"/>
        <v>1032.6166666666668</v>
      </c>
    </row>
    <row r="23" spans="1:14" ht="11.25">
      <c r="A23" s="306">
        <f t="shared" si="1"/>
        <v>21</v>
      </c>
      <c r="B23" s="31" t="s">
        <v>711</v>
      </c>
      <c r="C23" s="32" t="s">
        <v>28</v>
      </c>
      <c r="D23" s="4">
        <v>211.5</v>
      </c>
      <c r="E23" s="4">
        <v>284.5666666666667</v>
      </c>
      <c r="F23" s="2"/>
      <c r="G23" s="2"/>
      <c r="H23" s="2"/>
      <c r="I23" s="2"/>
      <c r="J23" s="2">
        <v>293.08333333333326</v>
      </c>
      <c r="K23" s="2"/>
      <c r="L23" s="8">
        <f t="shared" si="0"/>
        <v>789.15</v>
      </c>
      <c r="M23" s="2">
        <f t="shared" si="2"/>
        <v>2.9166666666667425</v>
      </c>
      <c r="N23" s="307">
        <f t="shared" si="3"/>
        <v>1035.5333333333333</v>
      </c>
    </row>
    <row r="24" spans="1:14" ht="11.25">
      <c r="A24" s="306">
        <f t="shared" si="1"/>
        <v>22</v>
      </c>
      <c r="B24" s="16" t="s">
        <v>401</v>
      </c>
      <c r="C24" s="22" t="s">
        <v>402</v>
      </c>
      <c r="D24" s="4"/>
      <c r="E24" s="4">
        <v>166.76666666666662</v>
      </c>
      <c r="F24" s="2">
        <v>219.3</v>
      </c>
      <c r="G24" s="4"/>
      <c r="H24" s="2"/>
      <c r="I24" s="2"/>
      <c r="J24" s="2">
        <v>187.6166666666667</v>
      </c>
      <c r="K24" s="2">
        <v>209.36666666666673</v>
      </c>
      <c r="L24" s="8">
        <f t="shared" si="0"/>
        <v>783.05</v>
      </c>
      <c r="M24" s="2">
        <f t="shared" si="2"/>
        <v>6.100000000000023</v>
      </c>
      <c r="N24" s="307">
        <f t="shared" si="3"/>
        <v>1041.6333333333334</v>
      </c>
    </row>
    <row r="25" spans="1:14" ht="11.25">
      <c r="A25" s="306">
        <f t="shared" si="1"/>
        <v>23</v>
      </c>
      <c r="B25" s="16" t="s">
        <v>1051</v>
      </c>
      <c r="C25" s="22" t="s">
        <v>707</v>
      </c>
      <c r="D25" s="4"/>
      <c r="E25" s="4">
        <v>200.98333333333332</v>
      </c>
      <c r="F25" s="4"/>
      <c r="G25" s="4"/>
      <c r="H25" s="2"/>
      <c r="I25" s="2">
        <v>159</v>
      </c>
      <c r="J25" s="2">
        <v>194.21666666666667</v>
      </c>
      <c r="K25" s="2">
        <v>215.1</v>
      </c>
      <c r="L25" s="8">
        <f t="shared" si="0"/>
        <v>769.3000000000001</v>
      </c>
      <c r="M25" s="2">
        <f t="shared" si="2"/>
        <v>13.749999999999886</v>
      </c>
      <c r="N25" s="307">
        <f t="shared" si="3"/>
        <v>1055.3833333333332</v>
      </c>
    </row>
    <row r="26" spans="1:14" ht="11.25">
      <c r="A26" s="306">
        <f t="shared" si="1"/>
        <v>24</v>
      </c>
      <c r="B26" s="16" t="s">
        <v>39</v>
      </c>
      <c r="C26" s="22" t="s">
        <v>40</v>
      </c>
      <c r="D26" s="4">
        <v>153.3333333333333</v>
      </c>
      <c r="E26" s="4">
        <v>135</v>
      </c>
      <c r="F26" s="2">
        <v>189.21666666666667</v>
      </c>
      <c r="G26" s="4"/>
      <c r="H26" s="2"/>
      <c r="I26" s="2">
        <v>256.6166666666667</v>
      </c>
      <c r="J26" s="2"/>
      <c r="K26" s="2"/>
      <c r="L26" s="8">
        <f t="shared" si="0"/>
        <v>734.1666666666666</v>
      </c>
      <c r="M26" s="2">
        <f>L25-L26</f>
        <v>35.13333333333344</v>
      </c>
      <c r="N26" s="307">
        <f>$L$3-L26</f>
        <v>1090.5166666666669</v>
      </c>
    </row>
    <row r="27" spans="1:14" ht="11.25">
      <c r="A27" s="306">
        <f t="shared" si="1"/>
        <v>25</v>
      </c>
      <c r="B27" s="4" t="s">
        <v>118</v>
      </c>
      <c r="C27" s="4" t="s">
        <v>193</v>
      </c>
      <c r="D27" s="4">
        <v>177.55</v>
      </c>
      <c r="E27" s="4"/>
      <c r="F27" s="2">
        <v>72.6</v>
      </c>
      <c r="G27" s="2">
        <v>134.66666666666666</v>
      </c>
      <c r="H27" s="2">
        <v>85.56666666666666</v>
      </c>
      <c r="I27" s="2">
        <v>80</v>
      </c>
      <c r="J27" s="2">
        <v>173.03333333333336</v>
      </c>
      <c r="K27" s="4"/>
      <c r="L27" s="8">
        <f t="shared" si="0"/>
        <v>723.4166666666667</v>
      </c>
      <c r="M27" s="2">
        <f>L26-L27</f>
        <v>10.749999999999886</v>
      </c>
      <c r="N27" s="307">
        <f>$L$3-L27</f>
        <v>1101.2666666666667</v>
      </c>
    </row>
    <row r="28" spans="1:14" ht="11.25">
      <c r="A28" s="306">
        <f t="shared" si="1"/>
        <v>26</v>
      </c>
      <c r="B28" s="4" t="s">
        <v>35</v>
      </c>
      <c r="C28" s="4" t="s">
        <v>36</v>
      </c>
      <c r="D28" s="4">
        <v>176.75</v>
      </c>
      <c r="E28" s="4"/>
      <c r="F28" s="4"/>
      <c r="G28" s="2">
        <v>234.4</v>
      </c>
      <c r="H28" s="2"/>
      <c r="I28" s="4"/>
      <c r="J28" s="2">
        <v>296</v>
      </c>
      <c r="K28" s="2"/>
      <c r="L28" s="8">
        <f t="shared" si="0"/>
        <v>707.15</v>
      </c>
      <c r="M28" s="2">
        <f t="shared" si="2"/>
        <v>16.266666666666765</v>
      </c>
      <c r="N28" s="307">
        <f t="shared" si="3"/>
        <v>1117.5333333333333</v>
      </c>
    </row>
    <row r="29" spans="1:14" ht="11.25">
      <c r="A29" s="306">
        <f t="shared" si="1"/>
        <v>27</v>
      </c>
      <c r="B29" s="31" t="s">
        <v>1032</v>
      </c>
      <c r="C29" s="2" t="s">
        <v>261</v>
      </c>
      <c r="D29" s="2"/>
      <c r="E29" s="2"/>
      <c r="F29" s="2"/>
      <c r="G29" s="2">
        <v>152.66666666666669</v>
      </c>
      <c r="H29" s="2"/>
      <c r="I29" s="2">
        <v>255.45</v>
      </c>
      <c r="J29" s="2"/>
      <c r="K29" s="2">
        <v>292.68333333333334</v>
      </c>
      <c r="L29" s="8">
        <f t="shared" si="0"/>
        <v>700.8</v>
      </c>
      <c r="M29" s="2">
        <f t="shared" si="2"/>
        <v>6.350000000000023</v>
      </c>
      <c r="N29" s="307">
        <f t="shared" si="3"/>
        <v>1123.8833333333334</v>
      </c>
    </row>
    <row r="30" spans="1:14" ht="11.25">
      <c r="A30" s="306">
        <f t="shared" si="1"/>
        <v>28</v>
      </c>
      <c r="B30" s="13" t="s">
        <v>558</v>
      </c>
      <c r="C30" s="1" t="s">
        <v>302</v>
      </c>
      <c r="D30" s="2"/>
      <c r="E30" s="4">
        <v>217.76666666666657</v>
      </c>
      <c r="F30" s="2">
        <v>254.83333333333334</v>
      </c>
      <c r="G30" s="2">
        <v>226.9</v>
      </c>
      <c r="H30" s="2"/>
      <c r="I30" s="4"/>
      <c r="J30" s="2"/>
      <c r="K30" s="2"/>
      <c r="L30" s="8">
        <f t="shared" si="0"/>
        <v>699.4999999999999</v>
      </c>
      <c r="M30" s="2">
        <f t="shared" si="2"/>
        <v>1.3000000000000682</v>
      </c>
      <c r="N30" s="307">
        <f t="shared" si="3"/>
        <v>1125.1833333333334</v>
      </c>
    </row>
    <row r="31" spans="1:14" ht="11.25">
      <c r="A31" s="306">
        <f t="shared" si="1"/>
        <v>29</v>
      </c>
      <c r="B31" s="13" t="s">
        <v>674</v>
      </c>
      <c r="C31" s="1" t="s">
        <v>410</v>
      </c>
      <c r="D31" s="2"/>
      <c r="E31" s="4">
        <v>111.43333333333337</v>
      </c>
      <c r="F31" s="2">
        <v>51.25</v>
      </c>
      <c r="G31" s="4"/>
      <c r="H31" s="2">
        <v>171.65</v>
      </c>
      <c r="I31" s="2">
        <v>195.5</v>
      </c>
      <c r="J31" s="2"/>
      <c r="K31" s="2">
        <v>166.38333333333335</v>
      </c>
      <c r="L31" s="8">
        <f t="shared" si="0"/>
        <v>696.2166666666667</v>
      </c>
      <c r="M31" s="2">
        <f t="shared" si="2"/>
        <v>3.2833333333331893</v>
      </c>
      <c r="N31" s="307">
        <f t="shared" si="3"/>
        <v>1128.4666666666667</v>
      </c>
    </row>
    <row r="32" spans="1:14" ht="11.25">
      <c r="A32" s="306">
        <f t="shared" si="1"/>
        <v>30</v>
      </c>
      <c r="B32" s="13" t="s">
        <v>1048</v>
      </c>
      <c r="C32" s="33" t="s">
        <v>735</v>
      </c>
      <c r="D32" s="2"/>
      <c r="E32" s="2"/>
      <c r="F32" s="2"/>
      <c r="G32" s="2"/>
      <c r="H32" s="2">
        <v>240.66666666666669</v>
      </c>
      <c r="I32" s="2"/>
      <c r="J32" s="2">
        <v>231.21666666666667</v>
      </c>
      <c r="K32" s="2">
        <v>221.76666666666665</v>
      </c>
      <c r="L32" s="8">
        <f t="shared" si="0"/>
        <v>693.65</v>
      </c>
      <c r="M32" s="2">
        <f t="shared" si="2"/>
        <v>2.5666666666667197</v>
      </c>
      <c r="N32" s="307">
        <f t="shared" si="3"/>
        <v>1131.0333333333333</v>
      </c>
    </row>
    <row r="33" spans="1:14" ht="11.25">
      <c r="A33" s="306">
        <f t="shared" si="1"/>
        <v>31</v>
      </c>
      <c r="B33" s="17" t="s">
        <v>535</v>
      </c>
      <c r="C33" s="4" t="s">
        <v>270</v>
      </c>
      <c r="D33" s="4">
        <v>220.3</v>
      </c>
      <c r="E33" s="4"/>
      <c r="F33" s="4"/>
      <c r="G33" s="2">
        <v>220.41666666666669</v>
      </c>
      <c r="H33" s="2"/>
      <c r="I33" s="2"/>
      <c r="J33" s="2">
        <v>251.55</v>
      </c>
      <c r="K33" s="2"/>
      <c r="L33" s="8">
        <f t="shared" si="0"/>
        <v>692.2666666666667</v>
      </c>
      <c r="M33" s="2">
        <f t="shared" si="2"/>
        <v>1.3833333333333258</v>
      </c>
      <c r="N33" s="307">
        <f t="shared" si="3"/>
        <v>1132.4166666666667</v>
      </c>
    </row>
    <row r="34" spans="1:14" ht="11.25">
      <c r="A34" s="306">
        <f t="shared" si="1"/>
        <v>32</v>
      </c>
      <c r="B34" s="16" t="s">
        <v>428</v>
      </c>
      <c r="C34" s="22" t="s">
        <v>429</v>
      </c>
      <c r="D34" s="4"/>
      <c r="E34" s="4">
        <v>150.45</v>
      </c>
      <c r="F34" s="4"/>
      <c r="G34" s="2">
        <v>173.55</v>
      </c>
      <c r="H34" s="2">
        <v>113.46666666666667</v>
      </c>
      <c r="I34" s="2"/>
      <c r="J34" s="2">
        <v>251.26666666666668</v>
      </c>
      <c r="K34" s="2"/>
      <c r="L34" s="8">
        <f t="shared" si="0"/>
        <v>688.7333333333333</v>
      </c>
      <c r="M34" s="2">
        <f t="shared" si="2"/>
        <v>3.533333333333303</v>
      </c>
      <c r="N34" s="307">
        <f t="shared" si="3"/>
        <v>1135.95</v>
      </c>
    </row>
    <row r="35" spans="1:14" ht="11.25">
      <c r="A35" s="306">
        <f t="shared" si="1"/>
        <v>33</v>
      </c>
      <c r="B35" s="16" t="s">
        <v>78</v>
      </c>
      <c r="C35" s="22" t="s">
        <v>79</v>
      </c>
      <c r="D35" s="4">
        <v>80</v>
      </c>
      <c r="E35" s="4">
        <v>129.9</v>
      </c>
      <c r="F35" s="4"/>
      <c r="G35" s="4"/>
      <c r="H35" s="4"/>
      <c r="I35" s="2">
        <v>211.26666666666668</v>
      </c>
      <c r="J35" s="2">
        <v>255.35</v>
      </c>
      <c r="K35" s="2"/>
      <c r="L35" s="8">
        <f t="shared" si="0"/>
        <v>676.5166666666667</v>
      </c>
      <c r="M35" s="2">
        <f t="shared" si="2"/>
        <v>12.216666666666697</v>
      </c>
      <c r="N35" s="307">
        <f t="shared" si="3"/>
        <v>1148.1666666666667</v>
      </c>
    </row>
    <row r="36" spans="1:14" ht="11.25">
      <c r="A36" s="306">
        <f t="shared" si="1"/>
        <v>34</v>
      </c>
      <c r="B36" s="16" t="s">
        <v>373</v>
      </c>
      <c r="C36" s="16" t="s">
        <v>290</v>
      </c>
      <c r="D36" s="4"/>
      <c r="E36" s="4">
        <v>230.7</v>
      </c>
      <c r="F36" s="4"/>
      <c r="G36" s="2">
        <v>250.23333333333332</v>
      </c>
      <c r="H36" s="2"/>
      <c r="I36" s="2">
        <v>191.7</v>
      </c>
      <c r="J36" s="2"/>
      <c r="K36" s="2"/>
      <c r="L36" s="8">
        <f t="shared" si="0"/>
        <v>672.6333333333332</v>
      </c>
      <c r="M36" s="2">
        <f t="shared" si="2"/>
        <v>3.8833333333334394</v>
      </c>
      <c r="N36" s="307">
        <f t="shared" si="3"/>
        <v>1152.0500000000002</v>
      </c>
    </row>
    <row r="37" spans="1:14" ht="11.25">
      <c r="A37" s="306">
        <f t="shared" si="1"/>
        <v>35</v>
      </c>
      <c r="B37" s="4" t="s">
        <v>119</v>
      </c>
      <c r="C37" s="4" t="s">
        <v>194</v>
      </c>
      <c r="D37" s="4">
        <v>171.9</v>
      </c>
      <c r="E37" s="4"/>
      <c r="F37" s="4"/>
      <c r="G37" s="2">
        <v>80</v>
      </c>
      <c r="H37" s="2">
        <v>211.5666666666667</v>
      </c>
      <c r="I37" s="4"/>
      <c r="J37" s="2">
        <v>207.26666666666665</v>
      </c>
      <c r="K37" s="4"/>
      <c r="L37" s="8">
        <f t="shared" si="0"/>
        <v>670.7333333333333</v>
      </c>
      <c r="M37" s="2">
        <f t="shared" si="2"/>
        <v>1.8999999999998636</v>
      </c>
      <c r="N37" s="307">
        <f t="shared" si="3"/>
        <v>1153.95</v>
      </c>
    </row>
    <row r="38" spans="1:14" ht="11.25">
      <c r="A38" s="306">
        <f t="shared" si="1"/>
        <v>36</v>
      </c>
      <c r="B38" s="16" t="s">
        <v>330</v>
      </c>
      <c r="C38" s="22" t="s">
        <v>383</v>
      </c>
      <c r="D38" s="4"/>
      <c r="E38" s="4">
        <v>134.9</v>
      </c>
      <c r="F38" s="2">
        <v>75.85</v>
      </c>
      <c r="G38" s="2">
        <v>214.41666666666666</v>
      </c>
      <c r="H38" s="2"/>
      <c r="I38" s="4"/>
      <c r="J38" s="2"/>
      <c r="K38" s="2">
        <v>240</v>
      </c>
      <c r="L38" s="8">
        <f t="shared" si="0"/>
        <v>665.1666666666666</v>
      </c>
      <c r="M38" s="2">
        <f t="shared" si="2"/>
        <v>5.56666666666672</v>
      </c>
      <c r="N38" s="307">
        <f t="shared" si="3"/>
        <v>1159.5166666666669</v>
      </c>
    </row>
    <row r="39" spans="1:14" ht="11.25">
      <c r="A39" s="306">
        <f t="shared" si="1"/>
        <v>37</v>
      </c>
      <c r="B39" s="4" t="s">
        <v>138</v>
      </c>
      <c r="C39" s="4" t="s">
        <v>216</v>
      </c>
      <c r="D39" s="4">
        <v>214.66666666666666</v>
      </c>
      <c r="E39" s="4"/>
      <c r="F39" s="2">
        <v>211.5166666666667</v>
      </c>
      <c r="G39" s="2">
        <v>217.95</v>
      </c>
      <c r="H39" s="2"/>
      <c r="I39" s="2"/>
      <c r="J39" s="2"/>
      <c r="K39" s="4"/>
      <c r="L39" s="8">
        <f t="shared" si="0"/>
        <v>644.1333333333334</v>
      </c>
      <c r="M39" s="2">
        <f t="shared" si="2"/>
        <v>21.03333333333319</v>
      </c>
      <c r="N39" s="307">
        <f t="shared" si="3"/>
        <v>1180.55</v>
      </c>
    </row>
    <row r="40" spans="1:14" ht="11.25">
      <c r="A40" s="306">
        <f t="shared" si="1"/>
        <v>38</v>
      </c>
      <c r="B40" s="4" t="s">
        <v>37</v>
      </c>
      <c r="C40" s="4" t="s">
        <v>38</v>
      </c>
      <c r="D40" s="4">
        <v>160.91666666666669</v>
      </c>
      <c r="E40" s="4">
        <v>99</v>
      </c>
      <c r="F40" s="4"/>
      <c r="G40" s="2">
        <v>158.13333333333333</v>
      </c>
      <c r="H40" s="2"/>
      <c r="I40" s="2">
        <v>216.08333333333331</v>
      </c>
      <c r="J40" s="2"/>
      <c r="K40" s="2"/>
      <c r="L40" s="8">
        <f t="shared" si="0"/>
        <v>634.1333333333333</v>
      </c>
      <c r="M40" s="2">
        <f t="shared" si="2"/>
        <v>10.000000000000114</v>
      </c>
      <c r="N40" s="307">
        <f t="shared" si="3"/>
        <v>1190.5500000000002</v>
      </c>
    </row>
    <row r="41" spans="1:14" ht="11.25">
      <c r="A41" s="306">
        <f t="shared" si="1"/>
        <v>39</v>
      </c>
      <c r="B41" s="16" t="s">
        <v>378</v>
      </c>
      <c r="C41" s="22" t="s">
        <v>379</v>
      </c>
      <c r="D41" s="4"/>
      <c r="E41" s="4">
        <v>204.63333333333327</v>
      </c>
      <c r="F41" s="2">
        <v>215.03333333333333</v>
      </c>
      <c r="G41" s="2">
        <v>196.36666666666665</v>
      </c>
      <c r="H41" s="4"/>
      <c r="I41" s="4"/>
      <c r="J41" s="2"/>
      <c r="K41" s="4"/>
      <c r="L41" s="8">
        <f t="shared" si="0"/>
        <v>616.0333333333333</v>
      </c>
      <c r="M41" s="2">
        <f t="shared" si="2"/>
        <v>18.100000000000023</v>
      </c>
      <c r="N41" s="307">
        <f t="shared" si="3"/>
        <v>1208.65</v>
      </c>
    </row>
    <row r="42" spans="1:14" ht="11.25">
      <c r="A42" s="306">
        <f t="shared" si="1"/>
        <v>40</v>
      </c>
      <c r="B42" s="16" t="s">
        <v>398</v>
      </c>
      <c r="C42" s="22" t="s">
        <v>399</v>
      </c>
      <c r="D42" s="4"/>
      <c r="E42" s="4">
        <v>206.2</v>
      </c>
      <c r="F42" s="2">
        <v>190.01666666666665</v>
      </c>
      <c r="G42" s="4"/>
      <c r="H42" s="2">
        <v>218.96666666666667</v>
      </c>
      <c r="I42" s="2"/>
      <c r="J42" s="2"/>
      <c r="K42" s="4"/>
      <c r="L42" s="8">
        <f t="shared" si="0"/>
        <v>615.1833333333333</v>
      </c>
      <c r="M42" s="2">
        <f t="shared" si="2"/>
        <v>0.8500000000000227</v>
      </c>
      <c r="N42" s="307">
        <f t="shared" si="3"/>
        <v>1209.5</v>
      </c>
    </row>
    <row r="43" spans="1:14" ht="11.25">
      <c r="A43" s="306">
        <f t="shared" si="1"/>
        <v>41</v>
      </c>
      <c r="B43" s="16" t="s">
        <v>400</v>
      </c>
      <c r="C43" s="22" t="s">
        <v>317</v>
      </c>
      <c r="D43" s="4"/>
      <c r="E43" s="4">
        <v>191.13333333333327</v>
      </c>
      <c r="F43" s="4"/>
      <c r="G43" s="2"/>
      <c r="H43" s="4"/>
      <c r="I43" s="2">
        <v>224.3</v>
      </c>
      <c r="J43" s="2">
        <v>183.5333333333333</v>
      </c>
      <c r="K43" s="2"/>
      <c r="L43" s="8">
        <f t="shared" si="0"/>
        <v>598.9666666666666</v>
      </c>
      <c r="M43" s="2">
        <f t="shared" si="2"/>
        <v>16.216666666666697</v>
      </c>
      <c r="N43" s="307">
        <f t="shared" si="3"/>
        <v>1225.7166666666667</v>
      </c>
    </row>
    <row r="44" spans="1:14" ht="11.25">
      <c r="A44" s="306">
        <f t="shared" si="1"/>
        <v>42</v>
      </c>
      <c r="B44" s="4" t="s">
        <v>142</v>
      </c>
      <c r="C44" s="4" t="s">
        <v>221</v>
      </c>
      <c r="D44" s="7">
        <v>151.8</v>
      </c>
      <c r="E44" s="4">
        <v>240</v>
      </c>
      <c r="F44" s="4"/>
      <c r="G44" s="2">
        <v>191.1</v>
      </c>
      <c r="H44" s="4"/>
      <c r="I44" s="4"/>
      <c r="J44" s="4"/>
      <c r="K44" s="2"/>
      <c r="L44" s="8">
        <f t="shared" si="0"/>
        <v>582.9</v>
      </c>
      <c r="M44" s="2">
        <f t="shared" si="2"/>
        <v>16.066666666666606</v>
      </c>
      <c r="N44" s="307">
        <f t="shared" si="3"/>
        <v>1241.7833333333333</v>
      </c>
    </row>
    <row r="45" spans="1:14" ht="11.25">
      <c r="A45" s="306">
        <f t="shared" si="1"/>
        <v>43</v>
      </c>
      <c r="B45" s="4" t="s">
        <v>137</v>
      </c>
      <c r="C45" s="4" t="s">
        <v>215</v>
      </c>
      <c r="D45" s="4">
        <v>220.36666666666673</v>
      </c>
      <c r="E45" s="4"/>
      <c r="F45" s="4"/>
      <c r="G45" s="2">
        <v>185.83333333333334</v>
      </c>
      <c r="H45" s="4"/>
      <c r="I45" s="2"/>
      <c r="J45" s="2"/>
      <c r="K45" s="2">
        <v>176.5166666666666</v>
      </c>
      <c r="L45" s="8">
        <f t="shared" si="0"/>
        <v>582.7166666666667</v>
      </c>
      <c r="M45" s="2">
        <f t="shared" si="2"/>
        <v>0.18333333333328028</v>
      </c>
      <c r="N45" s="307">
        <f t="shared" si="3"/>
        <v>1241.9666666666667</v>
      </c>
    </row>
    <row r="46" spans="1:14" ht="11.25">
      <c r="A46" s="306">
        <f t="shared" si="1"/>
        <v>44</v>
      </c>
      <c r="B46" s="16" t="s">
        <v>327</v>
      </c>
      <c r="C46" s="22" t="s">
        <v>262</v>
      </c>
      <c r="D46" s="4"/>
      <c r="E46" s="4">
        <v>145.98333333333332</v>
      </c>
      <c r="F46" s="4"/>
      <c r="G46" s="2">
        <v>147.25</v>
      </c>
      <c r="H46" s="2"/>
      <c r="I46" s="2"/>
      <c r="J46" s="2">
        <v>280.98333333333335</v>
      </c>
      <c r="K46" s="2"/>
      <c r="L46" s="8">
        <f t="shared" si="0"/>
        <v>574.2166666666667</v>
      </c>
      <c r="M46" s="2">
        <f t="shared" si="2"/>
        <v>8.5</v>
      </c>
      <c r="N46" s="307">
        <f t="shared" si="3"/>
        <v>1250.4666666666667</v>
      </c>
    </row>
    <row r="47" spans="1:14" ht="11.25">
      <c r="A47" s="306">
        <f t="shared" si="1"/>
        <v>45</v>
      </c>
      <c r="B47" s="4" t="s">
        <v>525</v>
      </c>
      <c r="C47" s="4" t="s">
        <v>160</v>
      </c>
      <c r="D47" s="4">
        <v>268.98333333333335</v>
      </c>
      <c r="E47" s="4">
        <v>303.9333333333333</v>
      </c>
      <c r="F47" s="4"/>
      <c r="G47" s="4"/>
      <c r="H47" s="2"/>
      <c r="I47" s="4"/>
      <c r="J47" s="2"/>
      <c r="K47" s="2"/>
      <c r="L47" s="8">
        <f t="shared" si="0"/>
        <v>572.9166666666666</v>
      </c>
      <c r="M47" s="2">
        <f t="shared" si="2"/>
        <v>1.3000000000000682</v>
      </c>
      <c r="N47" s="307">
        <f t="shared" si="3"/>
        <v>1251.7666666666669</v>
      </c>
    </row>
    <row r="48" spans="1:14" ht="11.25">
      <c r="A48" s="306">
        <f t="shared" si="1"/>
        <v>46</v>
      </c>
      <c r="B48" s="4" t="s">
        <v>114</v>
      </c>
      <c r="C48" s="24" t="s">
        <v>189</v>
      </c>
      <c r="D48" s="2">
        <v>211.2</v>
      </c>
      <c r="E48" s="2"/>
      <c r="F48" s="2">
        <v>176.73333333333335</v>
      </c>
      <c r="G48" s="4"/>
      <c r="H48" s="2">
        <v>183.38333333333335</v>
      </c>
      <c r="I48" s="2"/>
      <c r="J48" s="2"/>
      <c r="K48" s="2"/>
      <c r="L48" s="8">
        <f t="shared" si="0"/>
        <v>571.3166666666667</v>
      </c>
      <c r="M48" s="2">
        <f t="shared" si="2"/>
        <v>1.599999999999909</v>
      </c>
      <c r="N48" s="307">
        <f t="shared" si="3"/>
        <v>1253.3666666666668</v>
      </c>
    </row>
    <row r="49" spans="1:14" ht="11.25">
      <c r="A49" s="306">
        <f t="shared" si="1"/>
        <v>47</v>
      </c>
      <c r="B49" s="4" t="s">
        <v>25</v>
      </c>
      <c r="C49" s="4" t="s">
        <v>26</v>
      </c>
      <c r="D49" s="4">
        <v>233.1</v>
      </c>
      <c r="E49" s="4"/>
      <c r="F49" s="4"/>
      <c r="G49" s="2">
        <v>157.56666666666666</v>
      </c>
      <c r="H49" s="4"/>
      <c r="I49" s="2"/>
      <c r="J49" s="2">
        <v>175.63333333333333</v>
      </c>
      <c r="K49" s="2"/>
      <c r="L49" s="8">
        <f t="shared" si="0"/>
        <v>566.3</v>
      </c>
      <c r="M49" s="2">
        <f t="shared" si="2"/>
        <v>5.016666666666765</v>
      </c>
      <c r="N49" s="307">
        <f t="shared" si="3"/>
        <v>1258.3833333333334</v>
      </c>
    </row>
    <row r="50" spans="1:14" ht="11.25">
      <c r="A50" s="306">
        <f t="shared" si="1"/>
        <v>48</v>
      </c>
      <c r="B50" s="4" t="s">
        <v>5</v>
      </c>
      <c r="C50" s="4" t="s">
        <v>159</v>
      </c>
      <c r="D50" s="4">
        <v>275.1166666666667</v>
      </c>
      <c r="E50" s="4"/>
      <c r="F50" s="4"/>
      <c r="G50" s="4"/>
      <c r="H50" s="4"/>
      <c r="I50" s="4"/>
      <c r="J50" s="2">
        <v>275.9</v>
      </c>
      <c r="K50" s="2"/>
      <c r="L50" s="8">
        <f t="shared" si="0"/>
        <v>551.0166666666667</v>
      </c>
      <c r="M50" s="2">
        <f t="shared" si="2"/>
        <v>15.283333333333303</v>
      </c>
      <c r="N50" s="307">
        <f t="shared" si="3"/>
        <v>1273.6666666666667</v>
      </c>
    </row>
    <row r="51" spans="1:14" ht="11.25">
      <c r="A51" s="306">
        <f t="shared" si="1"/>
        <v>49</v>
      </c>
      <c r="B51" s="16" t="s">
        <v>275</v>
      </c>
      <c r="C51" s="22" t="s">
        <v>396</v>
      </c>
      <c r="D51" s="4"/>
      <c r="E51" s="4">
        <v>229.53333333333333</v>
      </c>
      <c r="F51" s="4"/>
      <c r="G51" s="2">
        <v>165.6</v>
      </c>
      <c r="H51" s="4"/>
      <c r="I51" s="2">
        <v>153.71666666666667</v>
      </c>
      <c r="J51" s="2"/>
      <c r="K51" s="2"/>
      <c r="L51" s="8">
        <f t="shared" si="0"/>
        <v>548.85</v>
      </c>
      <c r="M51" s="2">
        <f t="shared" si="2"/>
        <v>2.1666666666666288</v>
      </c>
      <c r="N51" s="307">
        <f t="shared" si="3"/>
        <v>1275.8333333333335</v>
      </c>
    </row>
    <row r="52" spans="1:14" ht="11.25">
      <c r="A52" s="306">
        <f t="shared" si="1"/>
        <v>50</v>
      </c>
      <c r="B52" s="16" t="s">
        <v>21</v>
      </c>
      <c r="C52" s="22" t="s">
        <v>22</v>
      </c>
      <c r="D52" s="4">
        <v>248.95</v>
      </c>
      <c r="E52" s="4">
        <v>296</v>
      </c>
      <c r="F52" s="4"/>
      <c r="G52" s="2"/>
      <c r="H52" s="4"/>
      <c r="I52" s="2"/>
      <c r="J52" s="2"/>
      <c r="K52" s="2"/>
      <c r="L52" s="8">
        <f t="shared" si="0"/>
        <v>544.95</v>
      </c>
      <c r="M52" s="2">
        <f t="shared" si="2"/>
        <v>3.8999999999999773</v>
      </c>
      <c r="N52" s="307">
        <f t="shared" si="3"/>
        <v>1279.7333333333333</v>
      </c>
    </row>
    <row r="53" spans="1:14" ht="11.25">
      <c r="A53" s="306">
        <f t="shared" si="1"/>
        <v>51</v>
      </c>
      <c r="B53" s="16" t="s">
        <v>267</v>
      </c>
      <c r="C53" s="1" t="s">
        <v>293</v>
      </c>
      <c r="D53" s="4">
        <v>80</v>
      </c>
      <c r="E53" s="4">
        <v>80</v>
      </c>
      <c r="F53" s="4"/>
      <c r="G53" s="2">
        <v>96</v>
      </c>
      <c r="H53" s="2"/>
      <c r="I53" s="2">
        <v>120</v>
      </c>
      <c r="J53" s="2"/>
      <c r="K53" s="2">
        <v>159.7</v>
      </c>
      <c r="L53" s="8">
        <f t="shared" si="0"/>
        <v>535.7</v>
      </c>
      <c r="M53" s="2">
        <f t="shared" si="2"/>
        <v>9.25</v>
      </c>
      <c r="N53" s="307">
        <f t="shared" si="3"/>
        <v>1288.9833333333333</v>
      </c>
    </row>
    <row r="54" spans="1:14" ht="11.25">
      <c r="A54" s="306">
        <f t="shared" si="1"/>
        <v>52</v>
      </c>
      <c r="B54" s="4" t="s">
        <v>23</v>
      </c>
      <c r="C54" s="4" t="s">
        <v>24</v>
      </c>
      <c r="D54" s="4">
        <v>237.11666666666665</v>
      </c>
      <c r="E54" s="4"/>
      <c r="F54" s="2">
        <v>280</v>
      </c>
      <c r="G54" s="4"/>
      <c r="H54" s="2"/>
      <c r="I54" s="2"/>
      <c r="J54" s="4"/>
      <c r="K54" s="2"/>
      <c r="L54" s="8">
        <f t="shared" si="0"/>
        <v>517.1166666666667</v>
      </c>
      <c r="M54" s="2">
        <f t="shared" si="2"/>
        <v>18.58333333333337</v>
      </c>
      <c r="N54" s="307">
        <f t="shared" si="3"/>
        <v>1307.5666666666666</v>
      </c>
    </row>
    <row r="55" spans="1:14" ht="11.25">
      <c r="A55" s="306">
        <f t="shared" si="1"/>
        <v>53</v>
      </c>
      <c r="B55" s="16" t="s">
        <v>351</v>
      </c>
      <c r="C55" s="22" t="s">
        <v>352</v>
      </c>
      <c r="D55" s="4"/>
      <c r="E55" s="4">
        <v>240.9</v>
      </c>
      <c r="F55" s="2">
        <v>274.9</v>
      </c>
      <c r="G55" s="4"/>
      <c r="H55" s="2"/>
      <c r="I55" s="2"/>
      <c r="J55" s="2"/>
      <c r="K55" s="2"/>
      <c r="L55" s="8">
        <f t="shared" si="0"/>
        <v>515.8</v>
      </c>
      <c r="M55" s="2">
        <f t="shared" si="2"/>
        <v>1.3166666666667197</v>
      </c>
      <c r="N55" s="307">
        <f t="shared" si="3"/>
        <v>1308.8833333333334</v>
      </c>
    </row>
    <row r="56" spans="1:14" ht="11.25">
      <c r="A56" s="306">
        <f t="shared" si="1"/>
        <v>54</v>
      </c>
      <c r="B56" s="18" t="s">
        <v>469</v>
      </c>
      <c r="C56" s="24" t="s">
        <v>187</v>
      </c>
      <c r="D56" s="4">
        <v>233.06666666666666</v>
      </c>
      <c r="E56" s="2"/>
      <c r="F56" s="2">
        <v>135.08333333333334</v>
      </c>
      <c r="G56" s="2">
        <v>140.18333333333334</v>
      </c>
      <c r="H56" s="4"/>
      <c r="I56" s="4"/>
      <c r="J56" s="4"/>
      <c r="K56" s="2"/>
      <c r="L56" s="8">
        <f t="shared" si="0"/>
        <v>508.3333333333333</v>
      </c>
      <c r="M56" s="2">
        <f t="shared" si="2"/>
        <v>7.46666666666664</v>
      </c>
      <c r="N56" s="307">
        <f t="shared" si="3"/>
        <v>1316.3500000000001</v>
      </c>
    </row>
    <row r="57" spans="1:14" ht="11.25">
      <c r="A57" s="306">
        <f t="shared" si="1"/>
        <v>55</v>
      </c>
      <c r="B57" s="4" t="s">
        <v>131</v>
      </c>
      <c r="C57" s="4" t="s">
        <v>206</v>
      </c>
      <c r="D57" s="4">
        <v>254.21666666666667</v>
      </c>
      <c r="E57" s="4">
        <v>233.75</v>
      </c>
      <c r="F57" s="4"/>
      <c r="G57" s="4"/>
      <c r="H57" s="2"/>
      <c r="I57" s="2"/>
      <c r="J57" s="2"/>
      <c r="K57" s="2"/>
      <c r="L57" s="8">
        <f t="shared" si="0"/>
        <v>487.9666666666667</v>
      </c>
      <c r="M57" s="2">
        <f t="shared" si="2"/>
        <v>20.366666666666617</v>
      </c>
      <c r="N57" s="307">
        <f t="shared" si="3"/>
        <v>1336.7166666666667</v>
      </c>
    </row>
    <row r="58" spans="1:14" ht="11.25">
      <c r="A58" s="306">
        <f t="shared" si="1"/>
        <v>56</v>
      </c>
      <c r="B58" s="1" t="s">
        <v>617</v>
      </c>
      <c r="C58" s="1" t="s">
        <v>303</v>
      </c>
      <c r="D58" s="2"/>
      <c r="E58" s="2"/>
      <c r="F58" s="2"/>
      <c r="G58" s="2"/>
      <c r="H58" s="2">
        <v>82.08333333333331</v>
      </c>
      <c r="I58" s="2">
        <v>169.05</v>
      </c>
      <c r="J58" s="2">
        <v>225.1</v>
      </c>
      <c r="K58" s="4"/>
      <c r="L58" s="8">
        <f t="shared" si="0"/>
        <v>476.23333333333335</v>
      </c>
      <c r="M58" s="2">
        <f t="shared" si="2"/>
        <v>11.733333333333348</v>
      </c>
      <c r="N58" s="307">
        <f t="shared" si="3"/>
        <v>1348.45</v>
      </c>
    </row>
    <row r="59" spans="1:14" ht="11.25">
      <c r="A59" s="306">
        <f t="shared" si="1"/>
        <v>57</v>
      </c>
      <c r="B59" s="16" t="s">
        <v>144</v>
      </c>
      <c r="C59" s="22" t="s">
        <v>223</v>
      </c>
      <c r="D59" s="7">
        <v>135.76666666666665</v>
      </c>
      <c r="E59" s="4">
        <v>116.73333333333332</v>
      </c>
      <c r="F59" s="2">
        <v>131.25</v>
      </c>
      <c r="G59" s="4"/>
      <c r="H59" s="2"/>
      <c r="I59" s="2">
        <v>91.91666666666666</v>
      </c>
      <c r="J59" s="2"/>
      <c r="K59" s="2"/>
      <c r="L59" s="8">
        <f t="shared" si="0"/>
        <v>475.66666666666663</v>
      </c>
      <c r="M59" s="2">
        <f t="shared" si="2"/>
        <v>0.5666666666667197</v>
      </c>
      <c r="N59" s="307">
        <f t="shared" si="3"/>
        <v>1349.0166666666669</v>
      </c>
    </row>
    <row r="60" spans="1:14" ht="11.25">
      <c r="A60" s="306">
        <f t="shared" si="1"/>
        <v>58</v>
      </c>
      <c r="B60" s="13" t="s">
        <v>678</v>
      </c>
      <c r="C60" s="1" t="s">
        <v>310</v>
      </c>
      <c r="D60" s="2"/>
      <c r="E60" s="2"/>
      <c r="F60" s="2"/>
      <c r="G60" s="2"/>
      <c r="H60" s="2"/>
      <c r="I60" s="2">
        <v>134.95</v>
      </c>
      <c r="J60" s="2">
        <v>169.0666666666666</v>
      </c>
      <c r="K60" s="2">
        <v>171.06666666666666</v>
      </c>
      <c r="L60" s="8">
        <f t="shared" si="0"/>
        <v>475.08333333333326</v>
      </c>
      <c r="M60" s="2">
        <f t="shared" si="2"/>
        <v>0.5833333333333712</v>
      </c>
      <c r="N60" s="307">
        <f t="shared" si="3"/>
        <v>1349.6000000000001</v>
      </c>
    </row>
    <row r="61" spans="1:14" ht="11.25">
      <c r="A61" s="306">
        <f t="shared" si="1"/>
        <v>59</v>
      </c>
      <c r="B61" s="16" t="s">
        <v>333</v>
      </c>
      <c r="C61" s="22" t="s">
        <v>395</v>
      </c>
      <c r="D61" s="4"/>
      <c r="E61" s="4">
        <v>234.76666666666668</v>
      </c>
      <c r="F61" s="2">
        <v>234.18333333333334</v>
      </c>
      <c r="G61" s="4"/>
      <c r="H61" s="4"/>
      <c r="I61" s="2"/>
      <c r="J61" s="4"/>
      <c r="K61" s="2"/>
      <c r="L61" s="8">
        <f t="shared" si="0"/>
        <v>468.95000000000005</v>
      </c>
      <c r="M61" s="2">
        <f t="shared" si="2"/>
        <v>6.133333333333212</v>
      </c>
      <c r="N61" s="307">
        <f t="shared" si="3"/>
        <v>1355.7333333333333</v>
      </c>
    </row>
    <row r="62" spans="1:14" ht="11.25">
      <c r="A62" s="306">
        <f t="shared" si="1"/>
        <v>60</v>
      </c>
      <c r="B62" s="31" t="s">
        <v>355</v>
      </c>
      <c r="C62" s="2" t="s">
        <v>691</v>
      </c>
      <c r="D62" s="2"/>
      <c r="E62" s="2"/>
      <c r="F62" s="2"/>
      <c r="G62" s="2"/>
      <c r="H62" s="2"/>
      <c r="I62" s="2">
        <v>216.6</v>
      </c>
      <c r="J62" s="2">
        <v>244.93333333333334</v>
      </c>
      <c r="K62" s="2"/>
      <c r="L62" s="8">
        <f t="shared" si="0"/>
        <v>461.5333333333333</v>
      </c>
      <c r="M62" s="2">
        <f t="shared" si="2"/>
        <v>7.4166666666667425</v>
      </c>
      <c r="N62" s="307">
        <f t="shared" si="3"/>
        <v>1363.15</v>
      </c>
    </row>
    <row r="63" spans="1:14" ht="11.25">
      <c r="A63" s="306">
        <f t="shared" si="1"/>
        <v>61</v>
      </c>
      <c r="B63" s="4" t="s">
        <v>76</v>
      </c>
      <c r="C63" s="4" t="s">
        <v>77</v>
      </c>
      <c r="D63" s="4">
        <v>80</v>
      </c>
      <c r="E63" s="4"/>
      <c r="F63" s="2">
        <v>202.2</v>
      </c>
      <c r="G63" s="2">
        <v>178.78333333333333</v>
      </c>
      <c r="H63" s="4"/>
      <c r="I63" s="4"/>
      <c r="J63" s="2"/>
      <c r="K63" s="2"/>
      <c r="L63" s="8">
        <f t="shared" si="0"/>
        <v>460.98333333333335</v>
      </c>
      <c r="M63" s="2">
        <f t="shared" si="2"/>
        <v>0.5499999999999545</v>
      </c>
      <c r="N63" s="307">
        <f t="shared" si="3"/>
        <v>1363.7</v>
      </c>
    </row>
    <row r="64" spans="1:14" ht="11.25">
      <c r="A64" s="306">
        <f t="shared" si="1"/>
        <v>62</v>
      </c>
      <c r="B64" s="16" t="s">
        <v>80</v>
      </c>
      <c r="C64" s="22" t="s">
        <v>356</v>
      </c>
      <c r="D64" s="4"/>
      <c r="E64" s="4">
        <v>127.5</v>
      </c>
      <c r="F64" s="2">
        <v>204.8666666666667</v>
      </c>
      <c r="G64" s="2"/>
      <c r="H64" s="2"/>
      <c r="I64" s="2">
        <v>126.5</v>
      </c>
      <c r="J64" s="2"/>
      <c r="K64" s="2"/>
      <c r="L64" s="8">
        <f t="shared" si="0"/>
        <v>458.8666666666667</v>
      </c>
      <c r="M64" s="2">
        <f t="shared" si="2"/>
        <v>2.1166666666666742</v>
      </c>
      <c r="N64" s="307">
        <f t="shared" si="3"/>
        <v>1365.8166666666666</v>
      </c>
    </row>
    <row r="65" spans="1:14" ht="11.25">
      <c r="A65" s="306">
        <f t="shared" si="1"/>
        <v>63</v>
      </c>
      <c r="B65" s="4" t="s">
        <v>141</v>
      </c>
      <c r="C65" s="4" t="s">
        <v>220</v>
      </c>
      <c r="D65" s="4">
        <v>180.3333333333333</v>
      </c>
      <c r="E65" s="4"/>
      <c r="F65" s="4"/>
      <c r="G65" s="2">
        <v>153.93333333333334</v>
      </c>
      <c r="H65" s="4"/>
      <c r="I65" s="2">
        <v>118.9</v>
      </c>
      <c r="J65" s="2"/>
      <c r="K65" s="2"/>
      <c r="L65" s="8">
        <f t="shared" si="0"/>
        <v>453.16666666666663</v>
      </c>
      <c r="M65" s="2">
        <f t="shared" si="2"/>
        <v>5.7000000000000455</v>
      </c>
      <c r="N65" s="307">
        <f t="shared" si="3"/>
        <v>1371.5166666666669</v>
      </c>
    </row>
    <row r="66" spans="1:14" ht="11.25">
      <c r="A66" s="306">
        <f t="shared" si="1"/>
        <v>64</v>
      </c>
      <c r="B66" s="4" t="s">
        <v>103</v>
      </c>
      <c r="C66" s="4" t="s">
        <v>177</v>
      </c>
      <c r="D66" s="4">
        <v>145.18333333333334</v>
      </c>
      <c r="E66" s="4"/>
      <c r="F66" s="4"/>
      <c r="G66" s="2"/>
      <c r="H66" s="4"/>
      <c r="I66" s="2">
        <v>130.71666666666667</v>
      </c>
      <c r="J66" s="2">
        <v>172.08333333333331</v>
      </c>
      <c r="K66" s="2"/>
      <c r="L66" s="8">
        <f t="shared" si="0"/>
        <v>447.9833333333333</v>
      </c>
      <c r="M66" s="2">
        <f t="shared" si="2"/>
        <v>5.183333333333337</v>
      </c>
      <c r="N66" s="307">
        <f t="shared" si="3"/>
        <v>1376.7</v>
      </c>
    </row>
    <row r="67" spans="1:14" ht="11.25">
      <c r="A67" s="306">
        <f t="shared" si="1"/>
        <v>65</v>
      </c>
      <c r="B67" s="4" t="s">
        <v>74</v>
      </c>
      <c r="C67" s="4" t="s">
        <v>75</v>
      </c>
      <c r="D67" s="4">
        <v>96</v>
      </c>
      <c r="E67" s="4">
        <v>165.93333333333334</v>
      </c>
      <c r="F67" s="4"/>
      <c r="G67" s="4"/>
      <c r="H67" s="4"/>
      <c r="I67" s="2">
        <v>182.4166666666666</v>
      </c>
      <c r="J67" s="2"/>
      <c r="K67" s="4"/>
      <c r="L67" s="8">
        <f aca="true" t="shared" si="4" ref="L67:L130">SUM(D67:K67)</f>
        <v>444.3499999999999</v>
      </c>
      <c r="M67" s="2">
        <f t="shared" si="2"/>
        <v>3.6333333333333826</v>
      </c>
      <c r="N67" s="307">
        <f t="shared" si="3"/>
        <v>1380.3333333333335</v>
      </c>
    </row>
    <row r="68" spans="1:14" ht="11.25">
      <c r="A68" s="306">
        <f aca="true" t="shared" si="5" ref="A68:A131">A67+1</f>
        <v>66</v>
      </c>
      <c r="B68" s="1" t="s">
        <v>326</v>
      </c>
      <c r="C68" s="1" t="s">
        <v>544</v>
      </c>
      <c r="D68" s="2"/>
      <c r="E68" s="2"/>
      <c r="F68" s="2"/>
      <c r="G68" s="2">
        <v>180.28333333333333</v>
      </c>
      <c r="H68" s="2">
        <v>261.1</v>
      </c>
      <c r="I68" s="4"/>
      <c r="J68" s="2"/>
      <c r="K68" s="2"/>
      <c r="L68" s="8">
        <f t="shared" si="4"/>
        <v>441.3833333333333</v>
      </c>
      <c r="M68" s="2">
        <f aca="true" t="shared" si="6" ref="M68:M131">L67-L68</f>
        <v>2.9666666666665833</v>
      </c>
      <c r="N68" s="307">
        <f aca="true" t="shared" si="7" ref="N68:N131">$L$3-L68</f>
        <v>1383.3000000000002</v>
      </c>
    </row>
    <row r="69" spans="1:14" ht="11.25">
      <c r="A69" s="306">
        <f t="shared" si="5"/>
        <v>67</v>
      </c>
      <c r="B69" s="16" t="s">
        <v>380</v>
      </c>
      <c r="C69" s="22" t="s">
        <v>186</v>
      </c>
      <c r="D69" s="4">
        <v>238.5833333333333</v>
      </c>
      <c r="E69" s="4">
        <v>197.45</v>
      </c>
      <c r="F69" s="4"/>
      <c r="G69" s="2"/>
      <c r="H69" s="4"/>
      <c r="I69" s="2"/>
      <c r="J69" s="2"/>
      <c r="K69" s="4"/>
      <c r="L69" s="8">
        <f t="shared" si="4"/>
        <v>436.0333333333333</v>
      </c>
      <c r="M69" s="2">
        <f t="shared" si="6"/>
        <v>5.350000000000023</v>
      </c>
      <c r="N69" s="307">
        <f t="shared" si="7"/>
        <v>1388.65</v>
      </c>
    </row>
    <row r="70" spans="1:14" ht="11.25">
      <c r="A70" s="306">
        <f t="shared" si="5"/>
        <v>68</v>
      </c>
      <c r="B70" s="13" t="s">
        <v>403</v>
      </c>
      <c r="C70" s="1" t="s">
        <v>404</v>
      </c>
      <c r="D70" s="2"/>
      <c r="E70" s="4">
        <v>156.11666666666667</v>
      </c>
      <c r="F70" s="2">
        <v>97.73333333333335</v>
      </c>
      <c r="G70" s="2"/>
      <c r="H70" s="2"/>
      <c r="I70" s="2">
        <v>182.08333333333334</v>
      </c>
      <c r="J70" s="2"/>
      <c r="K70" s="2"/>
      <c r="L70" s="8">
        <f t="shared" si="4"/>
        <v>435.9333333333334</v>
      </c>
      <c r="M70" s="2">
        <f t="shared" si="6"/>
        <v>0.09999999999990905</v>
      </c>
      <c r="N70" s="307">
        <f t="shared" si="7"/>
        <v>1388.75</v>
      </c>
    </row>
    <row r="71" spans="1:14" ht="11.25">
      <c r="A71" s="306">
        <f t="shared" si="5"/>
        <v>69</v>
      </c>
      <c r="B71" s="1" t="s">
        <v>543</v>
      </c>
      <c r="C71" s="1" t="s">
        <v>260</v>
      </c>
      <c r="D71" s="2"/>
      <c r="E71" s="2"/>
      <c r="F71" s="2"/>
      <c r="G71" s="2">
        <v>187.96666666666673</v>
      </c>
      <c r="H71" s="4"/>
      <c r="I71" s="2">
        <v>245.76666666666665</v>
      </c>
      <c r="J71" s="2"/>
      <c r="K71" s="2"/>
      <c r="L71" s="8">
        <f t="shared" si="4"/>
        <v>433.73333333333335</v>
      </c>
      <c r="M71" s="2">
        <f t="shared" si="6"/>
        <v>2.2000000000000455</v>
      </c>
      <c r="N71" s="307">
        <f t="shared" si="7"/>
        <v>1390.95</v>
      </c>
    </row>
    <row r="72" spans="1:14" ht="11.25">
      <c r="A72" s="306">
        <f t="shared" si="5"/>
        <v>70</v>
      </c>
      <c r="B72" s="31" t="s">
        <v>710</v>
      </c>
      <c r="C72" s="4" t="s">
        <v>53</v>
      </c>
      <c r="D72" s="4">
        <v>92.31666666666666</v>
      </c>
      <c r="E72" s="4">
        <v>92.8</v>
      </c>
      <c r="F72" s="4"/>
      <c r="G72" s="2">
        <v>221.38333333333333</v>
      </c>
      <c r="H72" s="2"/>
      <c r="I72" s="4"/>
      <c r="J72" s="2"/>
      <c r="K72" s="2"/>
      <c r="L72" s="8">
        <f t="shared" si="4"/>
        <v>406.5</v>
      </c>
      <c r="M72" s="2">
        <f t="shared" si="6"/>
        <v>27.23333333333335</v>
      </c>
      <c r="N72" s="307">
        <f t="shared" si="7"/>
        <v>1418.1833333333334</v>
      </c>
    </row>
    <row r="73" spans="1:14" ht="11.25">
      <c r="A73" s="306">
        <f t="shared" si="5"/>
        <v>71</v>
      </c>
      <c r="B73" s="1" t="s">
        <v>338</v>
      </c>
      <c r="C73" s="1" t="s">
        <v>636</v>
      </c>
      <c r="D73" s="2"/>
      <c r="E73" s="2"/>
      <c r="F73" s="2"/>
      <c r="G73" s="2"/>
      <c r="H73" s="2">
        <v>190.06666666666666</v>
      </c>
      <c r="I73" s="2"/>
      <c r="J73" s="2">
        <v>213.13333333333333</v>
      </c>
      <c r="K73" s="2"/>
      <c r="L73" s="8">
        <f t="shared" si="4"/>
        <v>403.2</v>
      </c>
      <c r="M73" s="2">
        <f t="shared" si="6"/>
        <v>3.3000000000000114</v>
      </c>
      <c r="N73" s="307">
        <f t="shared" si="7"/>
        <v>1421.4833333333333</v>
      </c>
    </row>
    <row r="74" spans="1:14" ht="11.25">
      <c r="A74" s="306">
        <f t="shared" si="5"/>
        <v>72</v>
      </c>
      <c r="B74" s="31" t="s">
        <v>486</v>
      </c>
      <c r="C74" s="32" t="s">
        <v>689</v>
      </c>
      <c r="D74" s="2"/>
      <c r="E74" s="2"/>
      <c r="F74" s="2"/>
      <c r="G74" s="2"/>
      <c r="H74" s="2"/>
      <c r="I74" s="2">
        <v>120</v>
      </c>
      <c r="J74" s="2">
        <v>280.3333333333333</v>
      </c>
      <c r="K74" s="4"/>
      <c r="L74" s="8">
        <f t="shared" si="4"/>
        <v>400.3333333333333</v>
      </c>
      <c r="M74" s="2">
        <f t="shared" si="6"/>
        <v>2.8666666666666742</v>
      </c>
      <c r="N74" s="307">
        <f t="shared" si="7"/>
        <v>1424.3500000000001</v>
      </c>
    </row>
    <row r="75" spans="1:14" ht="11.25">
      <c r="A75" s="306">
        <f t="shared" si="5"/>
        <v>73</v>
      </c>
      <c r="B75" s="18" t="s">
        <v>489</v>
      </c>
      <c r="C75" s="24" t="s">
        <v>250</v>
      </c>
      <c r="D75" s="2"/>
      <c r="E75" s="2"/>
      <c r="F75" s="2">
        <v>103.1</v>
      </c>
      <c r="G75" s="4"/>
      <c r="H75" s="2">
        <v>153.35</v>
      </c>
      <c r="I75" s="2"/>
      <c r="J75" s="4"/>
      <c r="K75" s="2">
        <v>133.6</v>
      </c>
      <c r="L75" s="8">
        <f t="shared" si="4"/>
        <v>390.04999999999995</v>
      </c>
      <c r="M75" s="2">
        <f t="shared" si="6"/>
        <v>10.28333333333336</v>
      </c>
      <c r="N75" s="307">
        <f t="shared" si="7"/>
        <v>1434.6333333333334</v>
      </c>
    </row>
    <row r="76" spans="1:14" ht="11.25">
      <c r="A76" s="306">
        <f t="shared" si="5"/>
        <v>74</v>
      </c>
      <c r="B76" s="16" t="s">
        <v>328</v>
      </c>
      <c r="C76" s="22" t="s">
        <v>182</v>
      </c>
      <c r="D76" s="4"/>
      <c r="E76" s="4">
        <v>198</v>
      </c>
      <c r="F76" s="4"/>
      <c r="G76" s="2">
        <v>189.66666666666663</v>
      </c>
      <c r="H76" s="2"/>
      <c r="I76" s="2"/>
      <c r="J76" s="4"/>
      <c r="K76" s="4"/>
      <c r="L76" s="8">
        <f t="shared" si="4"/>
        <v>387.66666666666663</v>
      </c>
      <c r="M76" s="2">
        <f t="shared" si="6"/>
        <v>2.3833333333333258</v>
      </c>
      <c r="N76" s="307">
        <f t="shared" si="7"/>
        <v>1437.0166666666669</v>
      </c>
    </row>
    <row r="77" spans="1:14" ht="11.25">
      <c r="A77" s="306">
        <f t="shared" si="5"/>
        <v>75</v>
      </c>
      <c r="B77" s="4" t="s">
        <v>594</v>
      </c>
      <c r="C77" s="4" t="s">
        <v>192</v>
      </c>
      <c r="D77" s="4">
        <v>189.58333333333334</v>
      </c>
      <c r="E77" s="4"/>
      <c r="F77" s="2">
        <v>85.4</v>
      </c>
      <c r="G77" s="2">
        <v>111.25</v>
      </c>
      <c r="H77" s="2"/>
      <c r="I77" s="4"/>
      <c r="J77" s="2"/>
      <c r="K77" s="2"/>
      <c r="L77" s="8">
        <f t="shared" si="4"/>
        <v>386.23333333333335</v>
      </c>
      <c r="M77" s="2">
        <f t="shared" si="6"/>
        <v>1.4333333333332803</v>
      </c>
      <c r="N77" s="307">
        <f t="shared" si="7"/>
        <v>1438.45</v>
      </c>
    </row>
    <row r="78" spans="1:14" ht="11.25">
      <c r="A78" s="306">
        <f t="shared" si="5"/>
        <v>76</v>
      </c>
      <c r="B78" s="1" t="s">
        <v>606</v>
      </c>
      <c r="C78" s="1" t="s">
        <v>249</v>
      </c>
      <c r="D78" s="2"/>
      <c r="E78" s="2"/>
      <c r="F78" s="2"/>
      <c r="G78" s="2"/>
      <c r="H78" s="2">
        <v>110.9</v>
      </c>
      <c r="I78" s="2"/>
      <c r="J78" s="2">
        <v>135.1</v>
      </c>
      <c r="K78" s="2">
        <v>138.65</v>
      </c>
      <c r="L78" s="8">
        <f t="shared" si="4"/>
        <v>384.65</v>
      </c>
      <c r="M78" s="2">
        <f t="shared" si="6"/>
        <v>1.5833333333333712</v>
      </c>
      <c r="N78" s="307">
        <f t="shared" si="7"/>
        <v>1440.0333333333333</v>
      </c>
    </row>
    <row r="79" spans="1:14" ht="11.25">
      <c r="A79" s="306">
        <f t="shared" si="5"/>
        <v>77</v>
      </c>
      <c r="B79" s="16" t="s">
        <v>357</v>
      </c>
      <c r="C79" s="22" t="s">
        <v>358</v>
      </c>
      <c r="D79" s="4"/>
      <c r="E79" s="4">
        <v>124.2</v>
      </c>
      <c r="F79" s="4"/>
      <c r="G79" s="4"/>
      <c r="H79" s="4"/>
      <c r="I79" s="4"/>
      <c r="J79" s="2">
        <v>260</v>
      </c>
      <c r="K79" s="2"/>
      <c r="L79" s="8">
        <f t="shared" si="4"/>
        <v>384.2</v>
      </c>
      <c r="M79" s="2">
        <f t="shared" si="6"/>
        <v>0.44999999999998863</v>
      </c>
      <c r="N79" s="307">
        <f t="shared" si="7"/>
        <v>1440.4833333333333</v>
      </c>
    </row>
    <row r="80" spans="1:14" ht="11.25">
      <c r="A80" s="306">
        <f t="shared" si="5"/>
        <v>78</v>
      </c>
      <c r="B80" s="13" t="s">
        <v>669</v>
      </c>
      <c r="C80" s="1" t="s">
        <v>315</v>
      </c>
      <c r="D80" s="2"/>
      <c r="E80" s="2"/>
      <c r="F80" s="2"/>
      <c r="G80" s="2"/>
      <c r="H80" s="2"/>
      <c r="I80" s="2">
        <v>182.4833333333333</v>
      </c>
      <c r="J80" s="2">
        <v>199.16666666666666</v>
      </c>
      <c r="K80" s="2"/>
      <c r="L80" s="8">
        <f t="shared" si="4"/>
        <v>381.65</v>
      </c>
      <c r="M80" s="2">
        <f t="shared" si="6"/>
        <v>2.5500000000000114</v>
      </c>
      <c r="N80" s="307">
        <f t="shared" si="7"/>
        <v>1443.0333333333333</v>
      </c>
    </row>
    <row r="81" spans="1:14" ht="11.25">
      <c r="A81" s="306">
        <f t="shared" si="5"/>
        <v>79</v>
      </c>
      <c r="B81" s="18" t="s">
        <v>467</v>
      </c>
      <c r="C81" s="24" t="s">
        <v>505</v>
      </c>
      <c r="D81" s="2"/>
      <c r="E81" s="2"/>
      <c r="F81" s="2">
        <v>161.35</v>
      </c>
      <c r="G81" s="2"/>
      <c r="H81" s="2">
        <v>60</v>
      </c>
      <c r="I81" s="2">
        <v>160.21666666666667</v>
      </c>
      <c r="J81" s="2"/>
      <c r="K81" s="2"/>
      <c r="L81" s="8">
        <f t="shared" si="4"/>
        <v>381.56666666666666</v>
      </c>
      <c r="M81" s="2">
        <f t="shared" si="6"/>
        <v>0.08333333333331439</v>
      </c>
      <c r="N81" s="307">
        <f t="shared" si="7"/>
        <v>1443.1166666666668</v>
      </c>
    </row>
    <row r="82" spans="1:14" ht="11.25">
      <c r="A82" s="306">
        <f t="shared" si="5"/>
        <v>80</v>
      </c>
      <c r="B82" s="1" t="s">
        <v>15</v>
      </c>
      <c r="C82" s="1" t="s">
        <v>601</v>
      </c>
      <c r="D82" s="2"/>
      <c r="E82" s="2"/>
      <c r="F82" s="2"/>
      <c r="G82" s="2"/>
      <c r="H82" s="2">
        <v>232.3666666666667</v>
      </c>
      <c r="I82" s="2">
        <v>145.56666666666666</v>
      </c>
      <c r="J82" s="2"/>
      <c r="K82" s="2"/>
      <c r="L82" s="8">
        <f t="shared" si="4"/>
        <v>377.9333333333334</v>
      </c>
      <c r="M82" s="2">
        <f t="shared" si="6"/>
        <v>3.633333333333269</v>
      </c>
      <c r="N82" s="307">
        <f t="shared" si="7"/>
        <v>1446.75</v>
      </c>
    </row>
    <row r="83" spans="1:14" ht="11.25">
      <c r="A83" s="306">
        <f t="shared" si="5"/>
        <v>81</v>
      </c>
      <c r="B83" s="1" t="s">
        <v>545</v>
      </c>
      <c r="C83" s="1" t="s">
        <v>223</v>
      </c>
      <c r="D83" s="2"/>
      <c r="E83" s="2"/>
      <c r="F83" s="2"/>
      <c r="G83" s="2">
        <v>100.23333333333333</v>
      </c>
      <c r="H83" s="2"/>
      <c r="I83" s="2">
        <v>276.3</v>
      </c>
      <c r="J83" s="2"/>
      <c r="K83" s="4"/>
      <c r="L83" s="8">
        <f t="shared" si="4"/>
        <v>376.53333333333336</v>
      </c>
      <c r="M83" s="2">
        <f t="shared" si="6"/>
        <v>1.400000000000034</v>
      </c>
      <c r="N83" s="307">
        <f t="shared" si="7"/>
        <v>1448.15</v>
      </c>
    </row>
    <row r="84" spans="1:14" ht="11.25">
      <c r="A84" s="306">
        <f t="shared" si="5"/>
        <v>82</v>
      </c>
      <c r="B84" s="18" t="s">
        <v>485</v>
      </c>
      <c r="C84" s="24" t="s">
        <v>514</v>
      </c>
      <c r="D84" s="2"/>
      <c r="E84" s="2"/>
      <c r="F84" s="2">
        <v>142.45</v>
      </c>
      <c r="G84" s="4"/>
      <c r="H84" s="2">
        <v>231.71666666666664</v>
      </c>
      <c r="I84" s="2"/>
      <c r="J84" s="4"/>
      <c r="K84" s="2"/>
      <c r="L84" s="8">
        <f t="shared" si="4"/>
        <v>374.16666666666663</v>
      </c>
      <c r="M84" s="2">
        <f t="shared" si="6"/>
        <v>2.366666666666731</v>
      </c>
      <c r="N84" s="307">
        <f t="shared" si="7"/>
        <v>1450.5166666666669</v>
      </c>
    </row>
    <row r="85" spans="1:14" ht="11.25">
      <c r="A85" s="306">
        <f t="shared" si="5"/>
        <v>83</v>
      </c>
      <c r="B85" s="4" t="s">
        <v>45</v>
      </c>
      <c r="C85" s="4" t="s">
        <v>46</v>
      </c>
      <c r="D85" s="4">
        <v>145.05</v>
      </c>
      <c r="E85" s="4">
        <v>227.6</v>
      </c>
      <c r="F85" s="4"/>
      <c r="G85" s="4"/>
      <c r="H85" s="2"/>
      <c r="I85" s="2"/>
      <c r="J85" s="2"/>
      <c r="K85" s="2"/>
      <c r="L85" s="8">
        <f t="shared" si="4"/>
        <v>372.65</v>
      </c>
      <c r="M85" s="2">
        <f t="shared" si="6"/>
        <v>1.5166666666666515</v>
      </c>
      <c r="N85" s="307">
        <f t="shared" si="7"/>
        <v>1452.0333333333333</v>
      </c>
    </row>
    <row r="86" spans="1:14" ht="11.25">
      <c r="A86" s="306">
        <f t="shared" si="5"/>
        <v>84</v>
      </c>
      <c r="B86" s="16" t="s">
        <v>276</v>
      </c>
      <c r="C86" s="22" t="s">
        <v>308</v>
      </c>
      <c r="D86" s="4"/>
      <c r="E86" s="4">
        <v>80</v>
      </c>
      <c r="F86" s="2">
        <v>132.21666666666667</v>
      </c>
      <c r="G86" s="4"/>
      <c r="H86" s="2">
        <v>158.6166666666667</v>
      </c>
      <c r="I86" s="2"/>
      <c r="J86" s="2"/>
      <c r="K86" s="4"/>
      <c r="L86" s="8">
        <f t="shared" si="4"/>
        <v>370.83333333333337</v>
      </c>
      <c r="M86" s="2">
        <f t="shared" si="6"/>
        <v>1.816666666666606</v>
      </c>
      <c r="N86" s="307">
        <f t="shared" si="7"/>
        <v>1453.85</v>
      </c>
    </row>
    <row r="87" spans="1:14" ht="11.25">
      <c r="A87" s="306">
        <f t="shared" si="5"/>
        <v>85</v>
      </c>
      <c r="B87" s="31" t="s">
        <v>712</v>
      </c>
      <c r="C87" s="32" t="s">
        <v>287</v>
      </c>
      <c r="D87" s="2"/>
      <c r="E87" s="2"/>
      <c r="F87" s="2"/>
      <c r="G87" s="2">
        <v>104.18333333333334</v>
      </c>
      <c r="H87" s="2"/>
      <c r="I87" s="2"/>
      <c r="J87" s="2">
        <v>266.5</v>
      </c>
      <c r="K87" s="2"/>
      <c r="L87" s="8">
        <f t="shared" si="4"/>
        <v>370.68333333333334</v>
      </c>
      <c r="M87" s="2">
        <f t="shared" si="6"/>
        <v>0.1500000000000341</v>
      </c>
      <c r="N87" s="307">
        <f t="shared" si="7"/>
        <v>1454</v>
      </c>
    </row>
    <row r="88" spans="1:14" ht="11.25">
      <c r="A88" s="306">
        <f t="shared" si="5"/>
        <v>86</v>
      </c>
      <c r="B88" s="31" t="s">
        <v>1033</v>
      </c>
      <c r="C88" s="4" t="s">
        <v>69</v>
      </c>
      <c r="D88" s="4">
        <v>96</v>
      </c>
      <c r="E88" s="4"/>
      <c r="F88" s="4"/>
      <c r="G88" s="4"/>
      <c r="H88" s="2"/>
      <c r="I88" s="2">
        <v>120</v>
      </c>
      <c r="J88" s="2"/>
      <c r="K88" s="2">
        <v>152.65</v>
      </c>
      <c r="L88" s="8">
        <f t="shared" si="4"/>
        <v>368.65</v>
      </c>
      <c r="M88" s="2">
        <f t="shared" si="6"/>
        <v>2.03333333333336</v>
      </c>
      <c r="N88" s="307">
        <f t="shared" si="7"/>
        <v>1456.0333333333333</v>
      </c>
    </row>
    <row r="89" spans="1:14" ht="11.25">
      <c r="A89" s="306">
        <f t="shared" si="5"/>
        <v>87</v>
      </c>
      <c r="B89" s="16" t="s">
        <v>120</v>
      </c>
      <c r="C89" s="22" t="s">
        <v>195</v>
      </c>
      <c r="D89" s="4">
        <v>159.21666666666664</v>
      </c>
      <c r="E89" s="4">
        <v>80</v>
      </c>
      <c r="F89" s="2">
        <v>127.15</v>
      </c>
      <c r="G89" s="4"/>
      <c r="H89" s="2"/>
      <c r="I89" s="4"/>
      <c r="J89" s="2"/>
      <c r="K89" s="2"/>
      <c r="L89" s="8">
        <f t="shared" si="4"/>
        <v>366.3666666666667</v>
      </c>
      <c r="M89" s="2">
        <f t="shared" si="6"/>
        <v>2.283333333333303</v>
      </c>
      <c r="N89" s="307">
        <f t="shared" si="7"/>
        <v>1458.3166666666666</v>
      </c>
    </row>
    <row r="90" spans="1:14" ht="11.25">
      <c r="A90" s="306">
        <f t="shared" si="5"/>
        <v>88</v>
      </c>
      <c r="B90" s="4" t="s">
        <v>91</v>
      </c>
      <c r="C90" s="4" t="s">
        <v>92</v>
      </c>
      <c r="D90" s="4">
        <v>96</v>
      </c>
      <c r="E90" s="4">
        <v>139.9</v>
      </c>
      <c r="F90" s="4"/>
      <c r="G90" s="4"/>
      <c r="H90" s="4"/>
      <c r="I90" s="2">
        <v>120</v>
      </c>
      <c r="J90" s="4"/>
      <c r="K90" s="2"/>
      <c r="L90" s="8">
        <f t="shared" si="4"/>
        <v>355.9</v>
      </c>
      <c r="M90" s="2">
        <f t="shared" si="6"/>
        <v>10.466666666666697</v>
      </c>
      <c r="N90" s="307">
        <f t="shared" si="7"/>
        <v>1468.7833333333333</v>
      </c>
    </row>
    <row r="91" spans="1:14" ht="11.25">
      <c r="A91" s="306">
        <f t="shared" si="5"/>
        <v>89</v>
      </c>
      <c r="B91" s="4" t="s">
        <v>140</v>
      </c>
      <c r="C91" s="4" t="s">
        <v>219</v>
      </c>
      <c r="D91" s="4">
        <v>187.03333333333333</v>
      </c>
      <c r="E91" s="4">
        <v>168.56666666666666</v>
      </c>
      <c r="F91" s="4"/>
      <c r="G91" s="4"/>
      <c r="H91" s="2"/>
      <c r="I91" s="2"/>
      <c r="J91" s="2"/>
      <c r="K91" s="2"/>
      <c r="L91" s="8">
        <f t="shared" si="4"/>
        <v>355.6</v>
      </c>
      <c r="M91" s="2">
        <f t="shared" si="6"/>
        <v>0.2999999999999545</v>
      </c>
      <c r="N91" s="307">
        <f t="shared" si="7"/>
        <v>1469.0833333333335</v>
      </c>
    </row>
    <row r="92" spans="1:14" ht="11.25">
      <c r="A92" s="306">
        <f t="shared" si="5"/>
        <v>90</v>
      </c>
      <c r="B92" s="4" t="s">
        <v>143</v>
      </c>
      <c r="C92" s="4" t="s">
        <v>222</v>
      </c>
      <c r="D92" s="7">
        <v>141.85</v>
      </c>
      <c r="E92" s="4"/>
      <c r="F92" s="2">
        <v>200.2833333333333</v>
      </c>
      <c r="G92" s="2"/>
      <c r="H92" s="2"/>
      <c r="I92" s="2"/>
      <c r="J92" s="2"/>
      <c r="K92" s="2"/>
      <c r="L92" s="8">
        <f t="shared" si="4"/>
        <v>342.1333333333333</v>
      </c>
      <c r="M92" s="2">
        <f t="shared" si="6"/>
        <v>13.466666666666697</v>
      </c>
      <c r="N92" s="307">
        <f t="shared" si="7"/>
        <v>1482.5500000000002</v>
      </c>
    </row>
    <row r="93" spans="1:14" ht="11.25">
      <c r="A93" s="306">
        <f t="shared" si="5"/>
        <v>91</v>
      </c>
      <c r="B93" s="4" t="s">
        <v>29</v>
      </c>
      <c r="C93" s="4" t="s">
        <v>30</v>
      </c>
      <c r="D93" s="4">
        <v>221.98333333333338</v>
      </c>
      <c r="E93" s="4"/>
      <c r="F93" s="4"/>
      <c r="G93" s="4"/>
      <c r="H93" s="2"/>
      <c r="I93" s="2">
        <v>120</v>
      </c>
      <c r="J93" s="2"/>
      <c r="K93" s="2"/>
      <c r="L93" s="8">
        <f t="shared" si="4"/>
        <v>341.98333333333335</v>
      </c>
      <c r="M93" s="2">
        <f t="shared" si="6"/>
        <v>0.14999999999997726</v>
      </c>
      <c r="N93" s="307">
        <f t="shared" si="7"/>
        <v>1482.7</v>
      </c>
    </row>
    <row r="94" spans="1:14" ht="11.25">
      <c r="A94" s="306">
        <f t="shared" si="5"/>
        <v>92</v>
      </c>
      <c r="B94" s="1" t="s">
        <v>273</v>
      </c>
      <c r="C94" s="1" t="s">
        <v>259</v>
      </c>
      <c r="D94" s="2"/>
      <c r="E94" s="2"/>
      <c r="F94" s="2"/>
      <c r="G94" s="2"/>
      <c r="H94" s="2">
        <v>192.98333333333338</v>
      </c>
      <c r="I94" s="4"/>
      <c r="J94" s="2">
        <v>147.76666666666662</v>
      </c>
      <c r="K94" s="2"/>
      <c r="L94" s="8">
        <f t="shared" si="4"/>
        <v>340.75</v>
      </c>
      <c r="M94" s="2">
        <f t="shared" si="6"/>
        <v>1.2333333333333485</v>
      </c>
      <c r="N94" s="307">
        <f t="shared" si="7"/>
        <v>1483.9333333333334</v>
      </c>
    </row>
    <row r="95" spans="1:14" ht="11.25">
      <c r="A95" s="306">
        <f t="shared" si="5"/>
        <v>93</v>
      </c>
      <c r="B95" s="13" t="s">
        <v>614</v>
      </c>
      <c r="C95" s="1" t="s">
        <v>506</v>
      </c>
      <c r="D95" s="2"/>
      <c r="E95" s="2"/>
      <c r="F95" s="2"/>
      <c r="G95" s="2"/>
      <c r="H95" s="2">
        <v>147.65</v>
      </c>
      <c r="I95" s="2">
        <v>189.35</v>
      </c>
      <c r="J95" s="2"/>
      <c r="K95" s="2"/>
      <c r="L95" s="8">
        <f t="shared" si="4"/>
        <v>337</v>
      </c>
      <c r="M95" s="2">
        <f t="shared" si="6"/>
        <v>3.75</v>
      </c>
      <c r="N95" s="307">
        <f t="shared" si="7"/>
        <v>1487.6833333333334</v>
      </c>
    </row>
    <row r="96" spans="1:14" ht="11.25">
      <c r="A96" s="306">
        <f t="shared" si="5"/>
        <v>94</v>
      </c>
      <c r="B96" s="18" t="s">
        <v>478</v>
      </c>
      <c r="C96" s="24" t="s">
        <v>414</v>
      </c>
      <c r="D96" s="2"/>
      <c r="E96" s="4">
        <v>41</v>
      </c>
      <c r="F96" s="2">
        <v>88.1</v>
      </c>
      <c r="G96" s="4"/>
      <c r="H96" s="2">
        <v>87.65</v>
      </c>
      <c r="I96" s="2">
        <v>118.05</v>
      </c>
      <c r="J96" s="2"/>
      <c r="K96" s="2"/>
      <c r="L96" s="8">
        <f t="shared" si="4"/>
        <v>334.8</v>
      </c>
      <c r="M96" s="2">
        <f t="shared" si="6"/>
        <v>2.1999999999999886</v>
      </c>
      <c r="N96" s="307">
        <f t="shared" si="7"/>
        <v>1489.8833333333334</v>
      </c>
    </row>
    <row r="97" spans="1:14" ht="11.25">
      <c r="A97" s="306">
        <f t="shared" si="5"/>
        <v>95</v>
      </c>
      <c r="B97" s="33" t="s">
        <v>727</v>
      </c>
      <c r="C97" s="33" t="s">
        <v>229</v>
      </c>
      <c r="D97" s="2"/>
      <c r="E97" s="2"/>
      <c r="F97" s="2"/>
      <c r="G97" s="2"/>
      <c r="H97" s="2"/>
      <c r="I97" s="2"/>
      <c r="J97" s="2">
        <v>133.78333333333333</v>
      </c>
      <c r="K97" s="2">
        <v>194.05</v>
      </c>
      <c r="L97" s="8">
        <f t="shared" si="4"/>
        <v>327.83333333333337</v>
      </c>
      <c r="M97" s="2">
        <f t="shared" si="6"/>
        <v>6.96666666666664</v>
      </c>
      <c r="N97" s="307">
        <f t="shared" si="7"/>
        <v>1496.85</v>
      </c>
    </row>
    <row r="98" spans="1:14" ht="11.25">
      <c r="A98" s="306">
        <f t="shared" si="5"/>
        <v>96</v>
      </c>
      <c r="B98" s="16" t="s">
        <v>409</v>
      </c>
      <c r="C98" s="22" t="s">
        <v>441</v>
      </c>
      <c r="D98" s="4"/>
      <c r="E98" s="4">
        <v>124.98333333333333</v>
      </c>
      <c r="F98" s="4"/>
      <c r="G98" s="4"/>
      <c r="H98" s="2"/>
      <c r="I98" s="2">
        <v>201.46666666666664</v>
      </c>
      <c r="J98" s="2"/>
      <c r="K98" s="2"/>
      <c r="L98" s="8">
        <f t="shared" si="4"/>
        <v>326.45</v>
      </c>
      <c r="M98" s="2">
        <f t="shared" si="6"/>
        <v>1.3833333333333826</v>
      </c>
      <c r="N98" s="307">
        <f t="shared" si="7"/>
        <v>1498.2333333333333</v>
      </c>
    </row>
    <row r="99" spans="1:14" ht="11.25">
      <c r="A99" s="306">
        <f t="shared" si="5"/>
        <v>97</v>
      </c>
      <c r="B99" s="33" t="s">
        <v>726</v>
      </c>
      <c r="C99" s="33" t="s">
        <v>637</v>
      </c>
      <c r="D99" s="2"/>
      <c r="E99" s="2"/>
      <c r="F99" s="2"/>
      <c r="G99" s="2"/>
      <c r="H99" s="2">
        <v>185</v>
      </c>
      <c r="I99" s="2"/>
      <c r="J99" s="2">
        <v>140.6</v>
      </c>
      <c r="K99" s="2"/>
      <c r="L99" s="8">
        <f t="shared" si="4"/>
        <v>325.6</v>
      </c>
      <c r="M99" s="2">
        <f t="shared" si="6"/>
        <v>0.8499999999999659</v>
      </c>
      <c r="N99" s="307">
        <f t="shared" si="7"/>
        <v>1499.0833333333335</v>
      </c>
    </row>
    <row r="100" spans="1:14" ht="11.25">
      <c r="A100" s="306">
        <f t="shared" si="5"/>
        <v>98</v>
      </c>
      <c r="B100" s="16" t="s">
        <v>336</v>
      </c>
      <c r="C100" s="22" t="s">
        <v>44</v>
      </c>
      <c r="D100" s="4"/>
      <c r="E100" s="4">
        <v>320</v>
      </c>
      <c r="F100" s="4"/>
      <c r="G100" s="4"/>
      <c r="H100" s="2"/>
      <c r="I100" s="2"/>
      <c r="J100" s="2"/>
      <c r="K100" s="2"/>
      <c r="L100" s="8">
        <f t="shared" si="4"/>
        <v>320</v>
      </c>
      <c r="M100" s="2">
        <f t="shared" si="6"/>
        <v>5.600000000000023</v>
      </c>
      <c r="N100" s="307">
        <f t="shared" si="7"/>
        <v>1504.6833333333334</v>
      </c>
    </row>
    <row r="101" spans="1:14" ht="11.25">
      <c r="A101" s="306">
        <f t="shared" si="5"/>
        <v>99</v>
      </c>
      <c r="B101" s="15" t="s">
        <v>451</v>
      </c>
      <c r="C101" s="24" t="s">
        <v>498</v>
      </c>
      <c r="D101" s="2"/>
      <c r="E101" s="2"/>
      <c r="F101" s="2">
        <v>320</v>
      </c>
      <c r="G101" s="4"/>
      <c r="H101" s="4"/>
      <c r="I101" s="2"/>
      <c r="J101" s="4"/>
      <c r="K101" s="2"/>
      <c r="L101" s="8">
        <f t="shared" si="4"/>
        <v>320</v>
      </c>
      <c r="M101" s="2">
        <f t="shared" si="6"/>
        <v>0</v>
      </c>
      <c r="N101" s="307">
        <f t="shared" si="7"/>
        <v>1504.6833333333334</v>
      </c>
    </row>
    <row r="102" spans="1:14" ht="11.25">
      <c r="A102" s="306">
        <f t="shared" si="5"/>
        <v>100</v>
      </c>
      <c r="B102" s="31" t="s">
        <v>14</v>
      </c>
      <c r="C102" s="32" t="s">
        <v>729</v>
      </c>
      <c r="D102" s="2"/>
      <c r="E102" s="2"/>
      <c r="F102" s="2"/>
      <c r="G102" s="2"/>
      <c r="H102" s="2"/>
      <c r="I102" s="2"/>
      <c r="J102" s="2">
        <v>320</v>
      </c>
      <c r="K102" s="4"/>
      <c r="L102" s="8">
        <f t="shared" si="4"/>
        <v>320</v>
      </c>
      <c r="M102" s="2">
        <f t="shared" si="6"/>
        <v>0</v>
      </c>
      <c r="N102" s="307">
        <f t="shared" si="7"/>
        <v>1504.6833333333334</v>
      </c>
    </row>
    <row r="103" spans="1:14" ht="11.25">
      <c r="A103" s="306">
        <f t="shared" si="5"/>
        <v>101</v>
      </c>
      <c r="B103" s="16" t="s">
        <v>85</v>
      </c>
      <c r="C103" s="1" t="s">
        <v>86</v>
      </c>
      <c r="D103" s="4">
        <v>80</v>
      </c>
      <c r="E103" s="2"/>
      <c r="F103" s="2"/>
      <c r="G103" s="2">
        <v>80</v>
      </c>
      <c r="H103" s="2"/>
      <c r="I103" s="2">
        <v>159.68333333333334</v>
      </c>
      <c r="J103" s="2"/>
      <c r="K103" s="4"/>
      <c r="L103" s="8">
        <f t="shared" si="4"/>
        <v>319.68333333333334</v>
      </c>
      <c r="M103" s="2">
        <f t="shared" si="6"/>
        <v>0.3166666666666629</v>
      </c>
      <c r="N103" s="307">
        <f t="shared" si="7"/>
        <v>1505</v>
      </c>
    </row>
    <row r="104" spans="1:14" ht="11.25">
      <c r="A104" s="306">
        <f t="shared" si="5"/>
        <v>102</v>
      </c>
      <c r="B104" s="31" t="s">
        <v>657</v>
      </c>
      <c r="C104" s="32" t="s">
        <v>690</v>
      </c>
      <c r="D104" s="2"/>
      <c r="E104" s="2"/>
      <c r="F104" s="2"/>
      <c r="G104" s="2"/>
      <c r="H104" s="2"/>
      <c r="I104" s="2">
        <v>307.1833333333333</v>
      </c>
      <c r="J104" s="2"/>
      <c r="K104" s="4"/>
      <c r="L104" s="8">
        <f t="shared" si="4"/>
        <v>307.1833333333333</v>
      </c>
      <c r="M104" s="2">
        <f t="shared" si="6"/>
        <v>12.500000000000057</v>
      </c>
      <c r="N104" s="307">
        <f t="shared" si="7"/>
        <v>1517.5</v>
      </c>
    </row>
    <row r="105" spans="1:14" ht="11.25">
      <c r="A105" s="306">
        <f t="shared" si="5"/>
        <v>103</v>
      </c>
      <c r="B105" s="31" t="s">
        <v>710</v>
      </c>
      <c r="C105" s="32" t="s">
        <v>167</v>
      </c>
      <c r="D105" s="2"/>
      <c r="E105" s="2"/>
      <c r="F105" s="2"/>
      <c r="G105" s="2"/>
      <c r="H105" s="2"/>
      <c r="I105" s="2"/>
      <c r="J105" s="2">
        <v>301.4166666666667</v>
      </c>
      <c r="K105" s="2"/>
      <c r="L105" s="8">
        <f t="shared" si="4"/>
        <v>301.4166666666667</v>
      </c>
      <c r="M105" s="2">
        <f t="shared" si="6"/>
        <v>5.766666666666595</v>
      </c>
      <c r="N105" s="307">
        <f t="shared" si="7"/>
        <v>1523.2666666666667</v>
      </c>
    </row>
    <row r="106" spans="1:14" ht="11.25">
      <c r="A106" s="306">
        <f t="shared" si="5"/>
        <v>104</v>
      </c>
      <c r="B106" s="16" t="s">
        <v>364</v>
      </c>
      <c r="C106" s="22" t="s">
        <v>365</v>
      </c>
      <c r="D106" s="4"/>
      <c r="E106" s="4">
        <v>86.7</v>
      </c>
      <c r="F106" s="4"/>
      <c r="G106" s="4"/>
      <c r="H106" s="2">
        <v>213.8333333333334</v>
      </c>
      <c r="I106" s="2"/>
      <c r="J106" s="2"/>
      <c r="K106" s="2"/>
      <c r="L106" s="8">
        <f t="shared" si="4"/>
        <v>300.5333333333334</v>
      </c>
      <c r="M106" s="2">
        <f t="shared" si="6"/>
        <v>0.8833333333332689</v>
      </c>
      <c r="N106" s="307">
        <f t="shared" si="7"/>
        <v>1524.15</v>
      </c>
    </row>
    <row r="107" spans="1:14" ht="11.25">
      <c r="A107" s="306">
        <f t="shared" si="5"/>
        <v>105</v>
      </c>
      <c r="B107" s="31" t="s">
        <v>710</v>
      </c>
      <c r="C107" s="24" t="s">
        <v>212</v>
      </c>
      <c r="D107" s="2"/>
      <c r="E107" s="2"/>
      <c r="F107" s="2">
        <v>80.45</v>
      </c>
      <c r="G107" s="2"/>
      <c r="H107" s="4"/>
      <c r="I107" s="2">
        <v>216.06666666666666</v>
      </c>
      <c r="J107" s="2"/>
      <c r="K107" s="4"/>
      <c r="L107" s="8">
        <f t="shared" si="4"/>
        <v>296.51666666666665</v>
      </c>
      <c r="M107" s="2">
        <f t="shared" si="6"/>
        <v>4.016666666666765</v>
      </c>
      <c r="N107" s="307">
        <f t="shared" si="7"/>
        <v>1528.1666666666667</v>
      </c>
    </row>
    <row r="108" spans="1:14" ht="11.25">
      <c r="A108" s="306">
        <f t="shared" si="5"/>
        <v>106</v>
      </c>
      <c r="B108" s="16" t="s">
        <v>338</v>
      </c>
      <c r="C108" s="22" t="s">
        <v>342</v>
      </c>
      <c r="D108" s="4"/>
      <c r="E108" s="4">
        <v>296.5</v>
      </c>
      <c r="F108" s="4"/>
      <c r="G108" s="4"/>
      <c r="H108" s="2"/>
      <c r="I108" s="2"/>
      <c r="J108" s="2"/>
      <c r="K108" s="4"/>
      <c r="L108" s="8">
        <f t="shared" si="4"/>
        <v>296.5</v>
      </c>
      <c r="M108" s="2">
        <f t="shared" si="6"/>
        <v>0.01666666666665151</v>
      </c>
      <c r="N108" s="307">
        <f t="shared" si="7"/>
        <v>1528.1833333333334</v>
      </c>
    </row>
    <row r="109" spans="1:14" ht="11.25">
      <c r="A109" s="306">
        <f t="shared" si="5"/>
        <v>107</v>
      </c>
      <c r="B109" s="31" t="s">
        <v>652</v>
      </c>
      <c r="C109" s="32" t="s">
        <v>161</v>
      </c>
      <c r="D109" s="2"/>
      <c r="E109" s="2"/>
      <c r="F109" s="2"/>
      <c r="G109" s="2"/>
      <c r="H109" s="2"/>
      <c r="I109" s="2">
        <v>291.58333333333337</v>
      </c>
      <c r="J109" s="2"/>
      <c r="K109" s="2"/>
      <c r="L109" s="8">
        <f t="shared" si="4"/>
        <v>291.58333333333337</v>
      </c>
      <c r="M109" s="2">
        <f t="shared" si="6"/>
        <v>4.916666666666629</v>
      </c>
      <c r="N109" s="307">
        <f t="shared" si="7"/>
        <v>1533.1</v>
      </c>
    </row>
    <row r="110" spans="1:14" ht="11.25">
      <c r="A110" s="306">
        <f t="shared" si="5"/>
        <v>108</v>
      </c>
      <c r="B110" s="17" t="s">
        <v>532</v>
      </c>
      <c r="C110" s="2" t="s">
        <v>32</v>
      </c>
      <c r="D110" s="2"/>
      <c r="E110" s="2"/>
      <c r="F110" s="2"/>
      <c r="G110" s="2">
        <v>289.46666666666664</v>
      </c>
      <c r="H110" s="2"/>
      <c r="I110" s="4"/>
      <c r="J110" s="2"/>
      <c r="K110" s="2"/>
      <c r="L110" s="8">
        <f t="shared" si="4"/>
        <v>289.46666666666664</v>
      </c>
      <c r="M110" s="2">
        <f t="shared" si="6"/>
        <v>2.116666666666731</v>
      </c>
      <c r="N110" s="307">
        <f t="shared" si="7"/>
        <v>1535.2166666666667</v>
      </c>
    </row>
    <row r="111" spans="1:14" ht="11.25">
      <c r="A111" s="306">
        <f t="shared" si="5"/>
        <v>109</v>
      </c>
      <c r="B111" s="4" t="s">
        <v>4</v>
      </c>
      <c r="C111" s="4" t="s">
        <v>158</v>
      </c>
      <c r="D111" s="4">
        <v>280.3666666666667</v>
      </c>
      <c r="E111" s="4"/>
      <c r="F111" s="4"/>
      <c r="G111" s="4"/>
      <c r="H111" s="2"/>
      <c r="I111" s="4"/>
      <c r="J111" s="2"/>
      <c r="K111" s="4"/>
      <c r="L111" s="8">
        <f t="shared" si="4"/>
        <v>280.3666666666667</v>
      </c>
      <c r="M111" s="2">
        <f t="shared" si="6"/>
        <v>9.099999999999966</v>
      </c>
      <c r="N111" s="307">
        <f t="shared" si="7"/>
        <v>1544.3166666666666</v>
      </c>
    </row>
    <row r="112" spans="1:14" ht="11.25">
      <c r="A112" s="306">
        <f t="shared" si="5"/>
        <v>110</v>
      </c>
      <c r="B112" s="1" t="s">
        <v>35</v>
      </c>
      <c r="C112" s="1" t="s">
        <v>599</v>
      </c>
      <c r="D112" s="2"/>
      <c r="E112" s="2"/>
      <c r="F112" s="2"/>
      <c r="G112" s="2"/>
      <c r="H112" s="2">
        <v>280</v>
      </c>
      <c r="I112" s="2"/>
      <c r="J112" s="2"/>
      <c r="K112" s="4"/>
      <c r="L112" s="8">
        <f t="shared" si="4"/>
        <v>280</v>
      </c>
      <c r="M112" s="2">
        <f t="shared" si="6"/>
        <v>0.36666666666667425</v>
      </c>
      <c r="N112" s="307">
        <f t="shared" si="7"/>
        <v>1544.6833333333334</v>
      </c>
    </row>
    <row r="113" spans="1:14" ht="11.25">
      <c r="A113" s="306">
        <f t="shared" si="5"/>
        <v>111</v>
      </c>
      <c r="B113" s="16" t="s">
        <v>339</v>
      </c>
      <c r="C113" s="22" t="s">
        <v>30</v>
      </c>
      <c r="D113" s="4"/>
      <c r="E113" s="4">
        <v>273.06666666666666</v>
      </c>
      <c r="F113" s="4"/>
      <c r="G113" s="4"/>
      <c r="H113" s="4"/>
      <c r="I113" s="2"/>
      <c r="J113" s="4"/>
      <c r="K113" s="2"/>
      <c r="L113" s="8">
        <f t="shared" si="4"/>
        <v>273.06666666666666</v>
      </c>
      <c r="M113" s="2">
        <f t="shared" si="6"/>
        <v>6.933333333333337</v>
      </c>
      <c r="N113" s="307">
        <f t="shared" si="7"/>
        <v>1551.6166666666668</v>
      </c>
    </row>
    <row r="114" spans="1:14" ht="11.25">
      <c r="A114" s="306">
        <f t="shared" si="5"/>
        <v>112</v>
      </c>
      <c r="B114" s="1" t="s">
        <v>620</v>
      </c>
      <c r="C114" s="1" t="s">
        <v>322</v>
      </c>
      <c r="D114" s="2"/>
      <c r="E114" s="2"/>
      <c r="F114" s="2"/>
      <c r="G114" s="2"/>
      <c r="H114" s="2">
        <v>144.08333333333334</v>
      </c>
      <c r="I114" s="2">
        <v>128.01666666666665</v>
      </c>
      <c r="J114" s="2"/>
      <c r="K114" s="2"/>
      <c r="L114" s="8">
        <f t="shared" si="4"/>
        <v>272.1</v>
      </c>
      <c r="M114" s="2">
        <f t="shared" si="6"/>
        <v>0.9666666666666401</v>
      </c>
      <c r="N114" s="307">
        <f t="shared" si="7"/>
        <v>1552.5833333333335</v>
      </c>
    </row>
    <row r="115" spans="1:14" ht="11.25">
      <c r="A115" s="306">
        <f t="shared" si="5"/>
        <v>113</v>
      </c>
      <c r="B115" s="31" t="s">
        <v>121</v>
      </c>
      <c r="C115" s="32" t="s">
        <v>16</v>
      </c>
      <c r="D115" s="2"/>
      <c r="E115" s="2"/>
      <c r="F115" s="2"/>
      <c r="G115" s="2"/>
      <c r="H115" s="2"/>
      <c r="I115" s="2">
        <v>270.7833333333333</v>
      </c>
      <c r="J115" s="2"/>
      <c r="K115" s="4"/>
      <c r="L115" s="8">
        <f t="shared" si="4"/>
        <v>270.7833333333333</v>
      </c>
      <c r="M115" s="2">
        <f t="shared" si="6"/>
        <v>1.3166666666667197</v>
      </c>
      <c r="N115" s="307">
        <f t="shared" si="7"/>
        <v>1553.9</v>
      </c>
    </row>
    <row r="116" spans="1:14" ht="11.25">
      <c r="A116" s="306">
        <f t="shared" si="5"/>
        <v>114</v>
      </c>
      <c r="B116" s="31" t="s">
        <v>273</v>
      </c>
      <c r="C116" s="32" t="s">
        <v>539</v>
      </c>
      <c r="D116" s="2"/>
      <c r="E116" s="2"/>
      <c r="F116" s="2"/>
      <c r="G116" s="2"/>
      <c r="H116" s="2"/>
      <c r="I116" s="2">
        <v>260.4666666666667</v>
      </c>
      <c r="J116" s="4"/>
      <c r="K116" s="2"/>
      <c r="L116" s="8">
        <f t="shared" si="4"/>
        <v>260.4666666666667</v>
      </c>
      <c r="M116" s="2">
        <f t="shared" si="6"/>
        <v>10.316666666666606</v>
      </c>
      <c r="N116" s="307">
        <f t="shared" si="7"/>
        <v>1564.2166666666667</v>
      </c>
    </row>
    <row r="117" spans="1:14" ht="11.25">
      <c r="A117" s="306">
        <f t="shared" si="5"/>
        <v>115</v>
      </c>
      <c r="B117" s="16" t="s">
        <v>85</v>
      </c>
      <c r="C117" s="1" t="s">
        <v>630</v>
      </c>
      <c r="D117" s="2"/>
      <c r="E117" s="2"/>
      <c r="F117" s="2"/>
      <c r="G117" s="2"/>
      <c r="H117" s="2">
        <v>260</v>
      </c>
      <c r="I117" s="2"/>
      <c r="J117" s="2"/>
      <c r="K117" s="2"/>
      <c r="L117" s="8">
        <f t="shared" si="4"/>
        <v>260</v>
      </c>
      <c r="M117" s="2">
        <f t="shared" si="6"/>
        <v>0.466666666666697</v>
      </c>
      <c r="N117" s="307">
        <f t="shared" si="7"/>
        <v>1564.6833333333334</v>
      </c>
    </row>
    <row r="118" spans="1:14" ht="11.25">
      <c r="A118" s="306">
        <f t="shared" si="5"/>
        <v>116</v>
      </c>
      <c r="B118" s="13" t="s">
        <v>955</v>
      </c>
      <c r="C118" s="1" t="s">
        <v>1047</v>
      </c>
      <c r="D118" s="2"/>
      <c r="E118" s="2"/>
      <c r="F118" s="2"/>
      <c r="G118" s="2"/>
      <c r="H118" s="2"/>
      <c r="I118" s="2"/>
      <c r="J118" s="2"/>
      <c r="K118" s="2">
        <v>260</v>
      </c>
      <c r="L118" s="8">
        <f t="shared" si="4"/>
        <v>260</v>
      </c>
      <c r="M118" s="2">
        <f t="shared" si="6"/>
        <v>0</v>
      </c>
      <c r="N118" s="307">
        <f t="shared" si="7"/>
        <v>1564.6833333333334</v>
      </c>
    </row>
    <row r="119" spans="1:14" ht="11.25">
      <c r="A119" s="306">
        <f t="shared" si="5"/>
        <v>117</v>
      </c>
      <c r="B119" s="16" t="s">
        <v>35</v>
      </c>
      <c r="C119" s="22" t="s">
        <v>440</v>
      </c>
      <c r="D119" s="4"/>
      <c r="E119" s="4">
        <v>260</v>
      </c>
      <c r="F119" s="4"/>
      <c r="G119" s="4"/>
      <c r="H119" s="2"/>
      <c r="I119" s="4"/>
      <c r="J119" s="2"/>
      <c r="K119" s="2"/>
      <c r="L119" s="8">
        <f t="shared" si="4"/>
        <v>260</v>
      </c>
      <c r="M119" s="2">
        <f t="shared" si="6"/>
        <v>0</v>
      </c>
      <c r="N119" s="307">
        <f t="shared" si="7"/>
        <v>1564.6833333333334</v>
      </c>
    </row>
    <row r="120" spans="1:14" ht="11.25">
      <c r="A120" s="306">
        <f t="shared" si="5"/>
        <v>118</v>
      </c>
      <c r="B120" s="16" t="s">
        <v>406</v>
      </c>
      <c r="C120" s="22" t="s">
        <v>437</v>
      </c>
      <c r="D120" s="4"/>
      <c r="E120" s="4">
        <v>136.81666666666666</v>
      </c>
      <c r="F120" s="2">
        <v>123.15</v>
      </c>
      <c r="G120" s="2"/>
      <c r="H120" s="2"/>
      <c r="I120" s="4"/>
      <c r="J120" s="4"/>
      <c r="K120" s="2"/>
      <c r="L120" s="8">
        <f t="shared" si="4"/>
        <v>259.9666666666667</v>
      </c>
      <c r="M120" s="2">
        <f t="shared" si="6"/>
        <v>0.03333333333330302</v>
      </c>
      <c r="N120" s="307">
        <f t="shared" si="7"/>
        <v>1564.7166666666667</v>
      </c>
    </row>
    <row r="121" spans="1:14" ht="11.25">
      <c r="A121" s="306">
        <f t="shared" si="5"/>
        <v>119</v>
      </c>
      <c r="B121" s="16" t="s">
        <v>347</v>
      </c>
      <c r="C121" s="22" t="s">
        <v>348</v>
      </c>
      <c r="D121" s="4"/>
      <c r="E121" s="4">
        <v>258.3</v>
      </c>
      <c r="F121" s="4"/>
      <c r="G121" s="2"/>
      <c r="H121" s="4"/>
      <c r="I121" s="4"/>
      <c r="J121" s="2"/>
      <c r="K121" s="2"/>
      <c r="L121" s="8">
        <f t="shared" si="4"/>
        <v>258.3</v>
      </c>
      <c r="M121" s="2">
        <f t="shared" si="6"/>
        <v>1.6666666666666856</v>
      </c>
      <c r="N121" s="307">
        <f t="shared" si="7"/>
        <v>1566.3833333333334</v>
      </c>
    </row>
    <row r="122" spans="1:14" ht="11.25">
      <c r="A122" s="306">
        <f t="shared" si="5"/>
        <v>120</v>
      </c>
      <c r="B122" s="1" t="s">
        <v>602</v>
      </c>
      <c r="C122" s="4" t="s">
        <v>48</v>
      </c>
      <c r="D122" s="2">
        <v>114.6</v>
      </c>
      <c r="E122" s="2"/>
      <c r="F122" s="2"/>
      <c r="G122" s="2"/>
      <c r="H122" s="2">
        <v>141.91666666666669</v>
      </c>
      <c r="I122" s="2"/>
      <c r="J122" s="2"/>
      <c r="K122" s="2"/>
      <c r="L122" s="8">
        <f t="shared" si="4"/>
        <v>256.51666666666665</v>
      </c>
      <c r="M122" s="2">
        <f t="shared" si="6"/>
        <v>1.7833333333333599</v>
      </c>
      <c r="N122" s="307">
        <f t="shared" si="7"/>
        <v>1568.1666666666667</v>
      </c>
    </row>
    <row r="123" spans="1:14" ht="11.25">
      <c r="A123" s="306">
        <f t="shared" si="5"/>
        <v>121</v>
      </c>
      <c r="B123" s="4" t="s">
        <v>149</v>
      </c>
      <c r="C123" s="4" t="s">
        <v>228</v>
      </c>
      <c r="D123" s="7">
        <v>96.36666666666667</v>
      </c>
      <c r="E123" s="4"/>
      <c r="F123" s="4"/>
      <c r="G123" s="4"/>
      <c r="H123" s="2"/>
      <c r="I123" s="4"/>
      <c r="J123" s="2">
        <v>80</v>
      </c>
      <c r="K123" s="2">
        <v>80</v>
      </c>
      <c r="L123" s="8">
        <f t="shared" si="4"/>
        <v>256.3666666666667</v>
      </c>
      <c r="M123" s="2">
        <f t="shared" si="6"/>
        <v>0.14999999999997726</v>
      </c>
      <c r="N123" s="307">
        <f t="shared" si="7"/>
        <v>1568.3166666666666</v>
      </c>
    </row>
    <row r="124" spans="1:14" ht="11.25">
      <c r="A124" s="306">
        <f t="shared" si="5"/>
        <v>122</v>
      </c>
      <c r="B124" s="16" t="s">
        <v>372</v>
      </c>
      <c r="C124" s="22" t="s">
        <v>59</v>
      </c>
      <c r="D124" s="4"/>
      <c r="E124" s="4">
        <v>256.2</v>
      </c>
      <c r="F124" s="4"/>
      <c r="G124" s="4"/>
      <c r="H124" s="2"/>
      <c r="I124" s="2"/>
      <c r="J124" s="2"/>
      <c r="K124" s="2"/>
      <c r="L124" s="8">
        <f t="shared" si="4"/>
        <v>256.2</v>
      </c>
      <c r="M124" s="2">
        <f t="shared" si="6"/>
        <v>0.16666666666668561</v>
      </c>
      <c r="N124" s="307">
        <f t="shared" si="7"/>
        <v>1568.4833333333333</v>
      </c>
    </row>
    <row r="125" spans="1:14" ht="11.25">
      <c r="A125" s="306">
        <f t="shared" si="5"/>
        <v>123</v>
      </c>
      <c r="B125" s="3" t="s">
        <v>556</v>
      </c>
      <c r="C125" s="1" t="s">
        <v>557</v>
      </c>
      <c r="D125" s="2"/>
      <c r="E125" s="2"/>
      <c r="F125" s="2"/>
      <c r="G125" s="2">
        <v>149.08333333333334</v>
      </c>
      <c r="H125" s="2"/>
      <c r="I125" s="2">
        <v>103.73333333333333</v>
      </c>
      <c r="J125" s="2"/>
      <c r="K125" s="2"/>
      <c r="L125" s="8">
        <f t="shared" si="4"/>
        <v>252.81666666666666</v>
      </c>
      <c r="M125" s="2">
        <f t="shared" si="6"/>
        <v>3.3833333333333258</v>
      </c>
      <c r="N125" s="307">
        <f t="shared" si="7"/>
        <v>1571.8666666666668</v>
      </c>
    </row>
    <row r="126" spans="1:14" ht="11.25">
      <c r="A126" s="306">
        <f t="shared" si="5"/>
        <v>124</v>
      </c>
      <c r="B126" s="18" t="s">
        <v>481</v>
      </c>
      <c r="C126" s="24" t="s">
        <v>229</v>
      </c>
      <c r="D126" s="7">
        <v>79.95</v>
      </c>
      <c r="E126" s="2"/>
      <c r="F126" s="2">
        <v>172.2</v>
      </c>
      <c r="G126" s="2"/>
      <c r="H126" s="4"/>
      <c r="I126" s="2"/>
      <c r="J126" s="2"/>
      <c r="K126" s="2"/>
      <c r="L126" s="8">
        <f t="shared" si="4"/>
        <v>252.14999999999998</v>
      </c>
      <c r="M126" s="2">
        <f t="shared" si="6"/>
        <v>0.6666666666666856</v>
      </c>
      <c r="N126" s="307">
        <f t="shared" si="7"/>
        <v>1572.5333333333333</v>
      </c>
    </row>
    <row r="127" spans="1:14" ht="11.25">
      <c r="A127" s="306">
        <f t="shared" si="5"/>
        <v>125</v>
      </c>
      <c r="B127" s="16" t="s">
        <v>366</v>
      </c>
      <c r="C127" s="22" t="s">
        <v>526</v>
      </c>
      <c r="D127" s="4"/>
      <c r="E127" s="4">
        <v>80</v>
      </c>
      <c r="F127" s="4"/>
      <c r="G127" s="2"/>
      <c r="H127" s="2"/>
      <c r="I127" s="2"/>
      <c r="J127" s="4"/>
      <c r="K127" s="2">
        <v>170</v>
      </c>
      <c r="L127" s="8">
        <f t="shared" si="4"/>
        <v>250</v>
      </c>
      <c r="M127" s="2">
        <f t="shared" si="6"/>
        <v>2.1499999999999773</v>
      </c>
      <c r="N127" s="307">
        <f t="shared" si="7"/>
        <v>1574.6833333333334</v>
      </c>
    </row>
    <row r="128" spans="1:14" ht="11.25">
      <c r="A128" s="306">
        <f t="shared" si="5"/>
        <v>126</v>
      </c>
      <c r="B128" s="16" t="s">
        <v>349</v>
      </c>
      <c r="C128" s="22" t="s">
        <v>350</v>
      </c>
      <c r="D128" s="4"/>
      <c r="E128" s="4">
        <v>249.6</v>
      </c>
      <c r="F128" s="4"/>
      <c r="G128" s="4"/>
      <c r="H128" s="2"/>
      <c r="I128" s="2"/>
      <c r="J128" s="2"/>
      <c r="K128" s="2"/>
      <c r="L128" s="8">
        <f t="shared" si="4"/>
        <v>249.6</v>
      </c>
      <c r="M128" s="2">
        <f t="shared" si="6"/>
        <v>0.4000000000000057</v>
      </c>
      <c r="N128" s="307">
        <f t="shared" si="7"/>
        <v>1575.0833333333335</v>
      </c>
    </row>
    <row r="129" spans="1:14" ht="11.25">
      <c r="A129" s="306">
        <f t="shared" si="5"/>
        <v>127</v>
      </c>
      <c r="B129" s="1" t="s">
        <v>603</v>
      </c>
      <c r="C129" s="1" t="s">
        <v>213</v>
      </c>
      <c r="D129" s="2"/>
      <c r="E129" s="2"/>
      <c r="F129" s="2"/>
      <c r="G129" s="2"/>
      <c r="H129" s="2">
        <v>134.93333333333334</v>
      </c>
      <c r="I129" s="2">
        <v>112.93333333333334</v>
      </c>
      <c r="J129" s="4"/>
      <c r="K129" s="2"/>
      <c r="L129" s="8">
        <f t="shared" si="4"/>
        <v>247.86666666666667</v>
      </c>
      <c r="M129" s="2">
        <f t="shared" si="6"/>
        <v>1.73333333333332</v>
      </c>
      <c r="N129" s="307">
        <f t="shared" si="7"/>
        <v>1576.8166666666666</v>
      </c>
    </row>
    <row r="130" spans="1:14" ht="11.25">
      <c r="A130" s="306">
        <f t="shared" si="5"/>
        <v>128</v>
      </c>
      <c r="B130" s="17" t="s">
        <v>537</v>
      </c>
      <c r="C130" s="2" t="s">
        <v>71</v>
      </c>
      <c r="D130" s="4">
        <v>96</v>
      </c>
      <c r="E130" s="2"/>
      <c r="F130" s="2"/>
      <c r="G130" s="2">
        <v>147.66666666666669</v>
      </c>
      <c r="H130" s="4"/>
      <c r="I130" s="2"/>
      <c r="J130" s="2"/>
      <c r="K130" s="4"/>
      <c r="L130" s="8">
        <f t="shared" si="4"/>
        <v>243.66666666666669</v>
      </c>
      <c r="M130" s="2">
        <f t="shared" si="6"/>
        <v>4.199999999999989</v>
      </c>
      <c r="N130" s="307">
        <f t="shared" si="7"/>
        <v>1581.0166666666667</v>
      </c>
    </row>
    <row r="131" spans="1:14" ht="11.25">
      <c r="A131" s="306">
        <f t="shared" si="5"/>
        <v>129</v>
      </c>
      <c r="B131" s="1" t="s">
        <v>455</v>
      </c>
      <c r="C131" s="1" t="s">
        <v>600</v>
      </c>
      <c r="D131" s="2"/>
      <c r="E131" s="2"/>
      <c r="F131" s="2"/>
      <c r="G131" s="2"/>
      <c r="H131" s="2">
        <v>242.48333333333335</v>
      </c>
      <c r="I131" s="4"/>
      <c r="J131" s="2"/>
      <c r="K131" s="2"/>
      <c r="L131" s="8">
        <f aca="true" t="shared" si="8" ref="L131:L194">SUM(D131:K131)</f>
        <v>242.48333333333335</v>
      </c>
      <c r="M131" s="2">
        <f t="shared" si="6"/>
        <v>1.1833333333333371</v>
      </c>
      <c r="N131" s="307">
        <f t="shared" si="7"/>
        <v>1582.2</v>
      </c>
    </row>
    <row r="132" spans="1:14" ht="11.25">
      <c r="A132" s="306">
        <f aca="true" t="shared" si="9" ref="A132:A195">A131+1</f>
        <v>130</v>
      </c>
      <c r="B132" s="4" t="s">
        <v>533</v>
      </c>
      <c r="C132" s="2" t="s">
        <v>538</v>
      </c>
      <c r="D132" s="2"/>
      <c r="E132" s="2"/>
      <c r="F132" s="2"/>
      <c r="G132" s="2">
        <v>240.75</v>
      </c>
      <c r="H132" s="2"/>
      <c r="I132" s="2"/>
      <c r="J132" s="2"/>
      <c r="K132" s="2"/>
      <c r="L132" s="8">
        <f t="shared" si="8"/>
        <v>240.75</v>
      </c>
      <c r="M132" s="2">
        <f aca="true" t="shared" si="10" ref="M132:M195">L131-L132</f>
        <v>1.7333333333333485</v>
      </c>
      <c r="N132" s="307">
        <f aca="true" t="shared" si="11" ref="N132:N195">$L$3-L132</f>
        <v>1583.9333333333334</v>
      </c>
    </row>
    <row r="133" spans="1:14" ht="11.25">
      <c r="A133" s="306">
        <f t="shared" si="9"/>
        <v>131</v>
      </c>
      <c r="B133" s="31" t="s">
        <v>35</v>
      </c>
      <c r="C133" s="32" t="s">
        <v>635</v>
      </c>
      <c r="D133" s="2"/>
      <c r="E133" s="2"/>
      <c r="F133" s="2"/>
      <c r="G133" s="2"/>
      <c r="H133" s="2"/>
      <c r="I133" s="2"/>
      <c r="J133" s="2"/>
      <c r="K133" s="2">
        <v>240.16666666666663</v>
      </c>
      <c r="L133" s="8">
        <f t="shared" si="8"/>
        <v>240.16666666666663</v>
      </c>
      <c r="M133" s="2">
        <f t="shared" si="10"/>
        <v>0.5833333333333712</v>
      </c>
      <c r="N133" s="307">
        <f t="shared" si="11"/>
        <v>1584.5166666666669</v>
      </c>
    </row>
    <row r="134" spans="1:14" ht="11.25">
      <c r="A134" s="306">
        <f t="shared" si="9"/>
        <v>132</v>
      </c>
      <c r="B134" s="1" t="s">
        <v>587</v>
      </c>
      <c r="C134" s="1" t="s">
        <v>588</v>
      </c>
      <c r="D134" s="2"/>
      <c r="E134" s="2"/>
      <c r="F134" s="2"/>
      <c r="G134" s="2">
        <v>240</v>
      </c>
      <c r="H134" s="4"/>
      <c r="I134" s="4"/>
      <c r="J134" s="4"/>
      <c r="K134" s="4"/>
      <c r="L134" s="8">
        <f t="shared" si="8"/>
        <v>240</v>
      </c>
      <c r="M134" s="2">
        <f t="shared" si="10"/>
        <v>0.16666666666662877</v>
      </c>
      <c r="N134" s="307">
        <f t="shared" si="11"/>
        <v>1584.6833333333334</v>
      </c>
    </row>
    <row r="135" spans="1:14" ht="11.25">
      <c r="A135" s="306">
        <f t="shared" si="9"/>
        <v>133</v>
      </c>
      <c r="B135" s="4" t="s">
        <v>136</v>
      </c>
      <c r="C135" s="4" t="s">
        <v>213</v>
      </c>
      <c r="D135" s="4">
        <v>240</v>
      </c>
      <c r="E135" s="4"/>
      <c r="F135" s="4"/>
      <c r="G135" s="4"/>
      <c r="H135" s="2"/>
      <c r="I135" s="2"/>
      <c r="J135" s="4"/>
      <c r="K135" s="2"/>
      <c r="L135" s="8">
        <f t="shared" si="8"/>
        <v>240</v>
      </c>
      <c r="M135" s="2">
        <f t="shared" si="10"/>
        <v>0</v>
      </c>
      <c r="N135" s="307">
        <f t="shared" si="11"/>
        <v>1584.6833333333334</v>
      </c>
    </row>
    <row r="136" spans="1:14" ht="11.25">
      <c r="A136" s="306">
        <f t="shared" si="9"/>
        <v>134</v>
      </c>
      <c r="B136" s="31" t="s">
        <v>713</v>
      </c>
      <c r="C136" s="32" t="s">
        <v>730</v>
      </c>
      <c r="D136" s="2"/>
      <c r="E136" s="2"/>
      <c r="F136" s="2"/>
      <c r="G136" s="2"/>
      <c r="H136" s="2"/>
      <c r="I136" s="2"/>
      <c r="J136" s="2">
        <v>238.96666666666673</v>
      </c>
      <c r="K136" s="2"/>
      <c r="L136" s="8">
        <f t="shared" si="8"/>
        <v>238.96666666666673</v>
      </c>
      <c r="M136" s="2">
        <f t="shared" si="10"/>
        <v>1.0333333333332746</v>
      </c>
      <c r="N136" s="307">
        <f t="shared" si="11"/>
        <v>1585.7166666666667</v>
      </c>
    </row>
    <row r="137" spans="1:14" ht="11.25">
      <c r="A137" s="306">
        <f t="shared" si="9"/>
        <v>135</v>
      </c>
      <c r="B137" s="4" t="s">
        <v>54</v>
      </c>
      <c r="C137" s="4" t="s">
        <v>55</v>
      </c>
      <c r="D137" s="4">
        <v>82.33333333333334</v>
      </c>
      <c r="E137" s="4"/>
      <c r="F137" s="4"/>
      <c r="G137" s="2"/>
      <c r="H137" s="2"/>
      <c r="I137" s="2"/>
      <c r="J137" s="4"/>
      <c r="K137" s="2">
        <v>156.1</v>
      </c>
      <c r="L137" s="8">
        <f t="shared" si="8"/>
        <v>238.43333333333334</v>
      </c>
      <c r="M137" s="2">
        <f t="shared" si="10"/>
        <v>0.5333333333333883</v>
      </c>
      <c r="N137" s="307">
        <f t="shared" si="11"/>
        <v>1586.25</v>
      </c>
    </row>
    <row r="138" spans="1:14" ht="11.25">
      <c r="A138" s="306">
        <f t="shared" si="9"/>
        <v>136</v>
      </c>
      <c r="B138" s="1" t="s">
        <v>542</v>
      </c>
      <c r="C138" s="1" t="s">
        <v>197</v>
      </c>
      <c r="D138" s="2"/>
      <c r="E138" s="2"/>
      <c r="F138" s="2"/>
      <c r="G138" s="2">
        <v>235.91666666666666</v>
      </c>
      <c r="H138" s="2"/>
      <c r="I138" s="2"/>
      <c r="J138" s="2"/>
      <c r="K138" s="2"/>
      <c r="L138" s="8">
        <f t="shared" si="8"/>
        <v>235.91666666666666</v>
      </c>
      <c r="M138" s="2">
        <f t="shared" si="10"/>
        <v>2.51666666666668</v>
      </c>
      <c r="N138" s="307">
        <f t="shared" si="11"/>
        <v>1588.7666666666667</v>
      </c>
    </row>
    <row r="139" spans="1:14" ht="11.25">
      <c r="A139" s="306">
        <f t="shared" si="9"/>
        <v>137</v>
      </c>
      <c r="B139" s="16" t="s">
        <v>367</v>
      </c>
      <c r="C139" s="16" t="s">
        <v>197</v>
      </c>
      <c r="D139" s="4"/>
      <c r="E139" s="4">
        <v>80</v>
      </c>
      <c r="F139" s="2">
        <v>153.53333333333333</v>
      </c>
      <c r="G139" s="4"/>
      <c r="H139" s="4"/>
      <c r="I139" s="4"/>
      <c r="J139" s="2"/>
      <c r="K139" s="2"/>
      <c r="L139" s="8">
        <f t="shared" si="8"/>
        <v>233.53333333333333</v>
      </c>
      <c r="M139" s="2">
        <f t="shared" si="10"/>
        <v>2.3833333333333258</v>
      </c>
      <c r="N139" s="307">
        <f t="shared" si="11"/>
        <v>1591.15</v>
      </c>
    </row>
    <row r="140" spans="1:14" ht="11.25">
      <c r="A140" s="306">
        <f t="shared" si="9"/>
        <v>138</v>
      </c>
      <c r="B140" s="18" t="s">
        <v>455</v>
      </c>
      <c r="C140" s="24" t="s">
        <v>284</v>
      </c>
      <c r="D140" s="2"/>
      <c r="E140" s="2"/>
      <c r="F140" s="2">
        <v>80</v>
      </c>
      <c r="G140" s="4"/>
      <c r="H140" s="2"/>
      <c r="I140" s="2"/>
      <c r="J140" s="2">
        <v>152.8</v>
      </c>
      <c r="K140" s="2"/>
      <c r="L140" s="8">
        <f t="shared" si="8"/>
        <v>232.8</v>
      </c>
      <c r="M140" s="2">
        <f t="shared" si="10"/>
        <v>0.7333333333333201</v>
      </c>
      <c r="N140" s="307">
        <f t="shared" si="11"/>
        <v>1591.8833333333334</v>
      </c>
    </row>
    <row r="141" spans="1:14" ht="11.25">
      <c r="A141" s="306">
        <f t="shared" si="9"/>
        <v>139</v>
      </c>
      <c r="B141" s="13" t="s">
        <v>672</v>
      </c>
      <c r="C141" s="1" t="s">
        <v>698</v>
      </c>
      <c r="D141" s="2"/>
      <c r="E141" s="2"/>
      <c r="F141" s="2"/>
      <c r="G141" s="2"/>
      <c r="H141" s="2"/>
      <c r="I141" s="2">
        <v>126.45</v>
      </c>
      <c r="J141" s="2">
        <v>105.41666666666667</v>
      </c>
      <c r="K141" s="4"/>
      <c r="L141" s="8">
        <f t="shared" si="8"/>
        <v>231.86666666666667</v>
      </c>
      <c r="M141" s="2">
        <f t="shared" si="10"/>
        <v>0.9333333333333371</v>
      </c>
      <c r="N141" s="307">
        <f t="shared" si="11"/>
        <v>1592.8166666666666</v>
      </c>
    </row>
    <row r="142" spans="1:14" ht="11.25">
      <c r="A142" s="306">
        <f t="shared" si="9"/>
        <v>140</v>
      </c>
      <c r="B142" s="31" t="s">
        <v>455</v>
      </c>
      <c r="C142" s="32" t="s">
        <v>629</v>
      </c>
      <c r="D142" s="2"/>
      <c r="E142" s="2"/>
      <c r="F142" s="2"/>
      <c r="G142" s="2"/>
      <c r="H142" s="2"/>
      <c r="I142" s="2">
        <v>229.75</v>
      </c>
      <c r="J142" s="2"/>
      <c r="K142" s="2"/>
      <c r="L142" s="8">
        <f t="shared" si="8"/>
        <v>229.75</v>
      </c>
      <c r="M142" s="2">
        <f t="shared" si="10"/>
        <v>2.1166666666666742</v>
      </c>
      <c r="N142" s="307">
        <f t="shared" si="11"/>
        <v>1594.9333333333334</v>
      </c>
    </row>
    <row r="143" spans="1:14" ht="11.25">
      <c r="A143" s="306">
        <f t="shared" si="9"/>
        <v>141</v>
      </c>
      <c r="B143" s="18" t="s">
        <v>479</v>
      </c>
      <c r="C143" s="24" t="s">
        <v>512</v>
      </c>
      <c r="D143" s="2"/>
      <c r="E143" s="2"/>
      <c r="F143" s="2">
        <v>228.01666666666668</v>
      </c>
      <c r="G143" s="2"/>
      <c r="H143" s="2"/>
      <c r="I143" s="2"/>
      <c r="J143" s="2"/>
      <c r="K143" s="2"/>
      <c r="L143" s="8">
        <f t="shared" si="8"/>
        <v>228.01666666666668</v>
      </c>
      <c r="M143" s="2">
        <f t="shared" si="10"/>
        <v>1.73333333333332</v>
      </c>
      <c r="N143" s="307">
        <f t="shared" si="11"/>
        <v>1596.6666666666667</v>
      </c>
    </row>
    <row r="144" spans="1:14" ht="11.25">
      <c r="A144" s="306">
        <f t="shared" si="9"/>
        <v>142</v>
      </c>
      <c r="B144" s="1" t="s">
        <v>541</v>
      </c>
      <c r="C144" s="1" t="s">
        <v>300</v>
      </c>
      <c r="D144" s="2"/>
      <c r="E144" s="2"/>
      <c r="F144" s="2"/>
      <c r="G144" s="2">
        <v>227.95</v>
      </c>
      <c r="H144" s="4"/>
      <c r="I144" s="2"/>
      <c r="J144" s="2"/>
      <c r="K144" s="2"/>
      <c r="L144" s="8">
        <f t="shared" si="8"/>
        <v>227.95</v>
      </c>
      <c r="M144" s="2">
        <f t="shared" si="10"/>
        <v>0.0666666666666913</v>
      </c>
      <c r="N144" s="307">
        <f t="shared" si="11"/>
        <v>1596.7333333333333</v>
      </c>
    </row>
    <row r="145" spans="1:14" ht="11.25">
      <c r="A145" s="306">
        <f t="shared" si="9"/>
        <v>143</v>
      </c>
      <c r="B145" s="1" t="s">
        <v>337</v>
      </c>
      <c r="C145" s="1" t="s">
        <v>160</v>
      </c>
      <c r="D145" s="2"/>
      <c r="E145" s="2"/>
      <c r="F145" s="2"/>
      <c r="G145" s="2"/>
      <c r="H145" s="2">
        <v>227.56666666666666</v>
      </c>
      <c r="I145" s="4"/>
      <c r="J145" s="2"/>
      <c r="K145" s="2"/>
      <c r="L145" s="8">
        <f t="shared" si="8"/>
        <v>227.56666666666666</v>
      </c>
      <c r="M145" s="2">
        <f t="shared" si="10"/>
        <v>0.38333333333332575</v>
      </c>
      <c r="N145" s="307">
        <f t="shared" si="11"/>
        <v>1597.1166666666668</v>
      </c>
    </row>
    <row r="146" spans="1:14" ht="11.25">
      <c r="A146" s="306">
        <f t="shared" si="9"/>
        <v>144</v>
      </c>
      <c r="B146" s="33" t="s">
        <v>45</v>
      </c>
      <c r="C146" s="33" t="s">
        <v>1050</v>
      </c>
      <c r="D146" s="2"/>
      <c r="E146" s="2"/>
      <c r="F146" s="2"/>
      <c r="G146" s="2"/>
      <c r="H146" s="2"/>
      <c r="I146" s="2"/>
      <c r="J146" s="2"/>
      <c r="K146" s="2">
        <v>226.7166666666667</v>
      </c>
      <c r="L146" s="8">
        <f t="shared" si="8"/>
        <v>226.7166666666667</v>
      </c>
      <c r="M146" s="2">
        <f t="shared" si="10"/>
        <v>0.8499999999999659</v>
      </c>
      <c r="N146" s="307">
        <f t="shared" si="11"/>
        <v>1597.9666666666667</v>
      </c>
    </row>
    <row r="147" spans="1:14" ht="11.25">
      <c r="A147" s="306">
        <f t="shared" si="9"/>
        <v>145</v>
      </c>
      <c r="B147" s="31" t="s">
        <v>66</v>
      </c>
      <c r="C147" s="32" t="s">
        <v>732</v>
      </c>
      <c r="D147" s="2"/>
      <c r="E147" s="2"/>
      <c r="F147" s="2"/>
      <c r="G147" s="2"/>
      <c r="H147" s="2"/>
      <c r="I147" s="2"/>
      <c r="J147" s="2">
        <v>226.6833333333333</v>
      </c>
      <c r="K147" s="2"/>
      <c r="L147" s="8">
        <f t="shared" si="8"/>
        <v>226.6833333333333</v>
      </c>
      <c r="M147" s="2">
        <f t="shared" si="10"/>
        <v>0.03333333333338828</v>
      </c>
      <c r="N147" s="307">
        <f t="shared" si="11"/>
        <v>1598</v>
      </c>
    </row>
    <row r="148" spans="1:14" ht="11.25">
      <c r="A148" s="306">
        <f t="shared" si="9"/>
        <v>146</v>
      </c>
      <c r="B148" s="1" t="s">
        <v>579</v>
      </c>
      <c r="C148" s="1" t="s">
        <v>523</v>
      </c>
      <c r="D148" s="2"/>
      <c r="E148" s="2"/>
      <c r="F148" s="2"/>
      <c r="G148" s="2">
        <v>103.63333333333333</v>
      </c>
      <c r="H148" s="4"/>
      <c r="I148" s="2"/>
      <c r="J148" s="2">
        <v>121.76666666666667</v>
      </c>
      <c r="K148" s="2"/>
      <c r="L148" s="8">
        <f t="shared" si="8"/>
        <v>225.39999999999998</v>
      </c>
      <c r="M148" s="2">
        <f t="shared" si="10"/>
        <v>1.2833333333333314</v>
      </c>
      <c r="N148" s="307">
        <f t="shared" si="11"/>
        <v>1599.2833333333333</v>
      </c>
    </row>
    <row r="149" spans="1:14" ht="11.25">
      <c r="A149" s="306">
        <f t="shared" si="9"/>
        <v>147</v>
      </c>
      <c r="B149" s="16" t="s">
        <v>334</v>
      </c>
      <c r="C149" s="16" t="s">
        <v>305</v>
      </c>
      <c r="D149" s="4"/>
      <c r="E149" s="4">
        <v>222.91666666666669</v>
      </c>
      <c r="F149" s="4"/>
      <c r="G149" s="2"/>
      <c r="H149" s="4"/>
      <c r="I149" s="2"/>
      <c r="J149" s="2"/>
      <c r="K149" s="2"/>
      <c r="L149" s="8">
        <f t="shared" si="8"/>
        <v>222.91666666666669</v>
      </c>
      <c r="M149" s="2">
        <f t="shared" si="10"/>
        <v>2.4833333333332916</v>
      </c>
      <c r="N149" s="307">
        <f t="shared" si="11"/>
        <v>1601.7666666666667</v>
      </c>
    </row>
    <row r="150" spans="1:14" ht="11.25">
      <c r="A150" s="306">
        <f t="shared" si="9"/>
        <v>148</v>
      </c>
      <c r="B150" s="31" t="s">
        <v>91</v>
      </c>
      <c r="C150" s="1" t="s">
        <v>251</v>
      </c>
      <c r="D150" s="2"/>
      <c r="E150" s="2"/>
      <c r="F150" s="2"/>
      <c r="G150" s="2">
        <v>96</v>
      </c>
      <c r="H150" s="4"/>
      <c r="I150" s="2"/>
      <c r="J150" s="2">
        <v>123.91666666666666</v>
      </c>
      <c r="K150" s="2"/>
      <c r="L150" s="8">
        <f t="shared" si="8"/>
        <v>219.91666666666666</v>
      </c>
      <c r="M150" s="2">
        <f t="shared" si="10"/>
        <v>3.0000000000000284</v>
      </c>
      <c r="N150" s="307">
        <f t="shared" si="11"/>
        <v>1604.7666666666667</v>
      </c>
    </row>
    <row r="151" spans="1:14" ht="11.25">
      <c r="A151" s="306">
        <f t="shared" si="9"/>
        <v>149</v>
      </c>
      <c r="B151" s="13" t="s">
        <v>66</v>
      </c>
      <c r="C151" s="1" t="s">
        <v>697</v>
      </c>
      <c r="D151" s="2"/>
      <c r="E151" s="2"/>
      <c r="F151" s="2"/>
      <c r="G151" s="2"/>
      <c r="H151" s="2"/>
      <c r="I151" s="2">
        <v>219.58333333333334</v>
      </c>
      <c r="J151" s="2"/>
      <c r="K151" s="2"/>
      <c r="L151" s="8">
        <f t="shared" si="8"/>
        <v>219.58333333333334</v>
      </c>
      <c r="M151" s="2">
        <f t="shared" si="10"/>
        <v>0.3333333333333144</v>
      </c>
      <c r="N151" s="307">
        <f t="shared" si="11"/>
        <v>1605.1000000000001</v>
      </c>
    </row>
    <row r="152" spans="1:14" ht="11.25">
      <c r="A152" s="306">
        <f t="shared" si="9"/>
        <v>150</v>
      </c>
      <c r="B152" s="16" t="s">
        <v>353</v>
      </c>
      <c r="C152" s="22" t="s">
        <v>32</v>
      </c>
      <c r="D152" s="4"/>
      <c r="E152" s="4">
        <v>219.3</v>
      </c>
      <c r="F152" s="4"/>
      <c r="G152" s="4"/>
      <c r="H152" s="2"/>
      <c r="I152" s="4"/>
      <c r="J152" s="2"/>
      <c r="K152" s="2"/>
      <c r="L152" s="8">
        <f t="shared" si="8"/>
        <v>219.3</v>
      </c>
      <c r="M152" s="2">
        <f t="shared" si="10"/>
        <v>0.28333333333333144</v>
      </c>
      <c r="N152" s="307">
        <f t="shared" si="11"/>
        <v>1605.3833333333334</v>
      </c>
    </row>
    <row r="153" spans="1:14" ht="11.25">
      <c r="A153" s="306">
        <f t="shared" si="9"/>
        <v>151</v>
      </c>
      <c r="B153" s="16" t="s">
        <v>444</v>
      </c>
      <c r="C153" s="15" t="s">
        <v>294</v>
      </c>
      <c r="D153" s="2"/>
      <c r="E153" s="2">
        <v>217.01666666666668</v>
      </c>
      <c r="F153" s="2"/>
      <c r="G153" s="2"/>
      <c r="H153" s="2"/>
      <c r="I153" s="4"/>
      <c r="J153" s="4"/>
      <c r="K153" s="2"/>
      <c r="L153" s="8">
        <f t="shared" si="8"/>
        <v>217.01666666666668</v>
      </c>
      <c r="M153" s="2">
        <f t="shared" si="10"/>
        <v>2.2833333333333314</v>
      </c>
      <c r="N153" s="307">
        <f t="shared" si="11"/>
        <v>1607.6666666666667</v>
      </c>
    </row>
    <row r="154" spans="1:14" ht="11.25">
      <c r="A154" s="306">
        <f t="shared" si="9"/>
        <v>152</v>
      </c>
      <c r="B154" s="4" t="s">
        <v>7</v>
      </c>
      <c r="C154" s="4" t="s">
        <v>161</v>
      </c>
      <c r="D154" s="4">
        <v>213.4</v>
      </c>
      <c r="E154" s="4"/>
      <c r="F154" s="4"/>
      <c r="G154" s="4"/>
      <c r="H154" s="2"/>
      <c r="I154" s="2"/>
      <c r="J154" s="2"/>
      <c r="K154" s="2"/>
      <c r="L154" s="8">
        <f t="shared" si="8"/>
        <v>213.4</v>
      </c>
      <c r="M154" s="2">
        <f t="shared" si="10"/>
        <v>3.6166666666666742</v>
      </c>
      <c r="N154" s="307">
        <f t="shared" si="11"/>
        <v>1611.2833333333333</v>
      </c>
    </row>
    <row r="155" spans="1:14" ht="11.25">
      <c r="A155" s="306">
        <f t="shared" si="9"/>
        <v>153</v>
      </c>
      <c r="B155" s="13" t="s">
        <v>684</v>
      </c>
      <c r="C155" s="1" t="s">
        <v>301</v>
      </c>
      <c r="D155" s="2"/>
      <c r="E155" s="2"/>
      <c r="F155" s="2">
        <v>80</v>
      </c>
      <c r="G155" s="2"/>
      <c r="H155" s="2"/>
      <c r="I155" s="2">
        <v>40</v>
      </c>
      <c r="J155" s="2"/>
      <c r="K155" s="2">
        <v>92.88333333333334</v>
      </c>
      <c r="L155" s="8">
        <f t="shared" si="8"/>
        <v>212.88333333333333</v>
      </c>
      <c r="M155" s="2">
        <f t="shared" si="10"/>
        <v>0.5166666666666799</v>
      </c>
      <c r="N155" s="307">
        <f t="shared" si="11"/>
        <v>1611.8000000000002</v>
      </c>
    </row>
    <row r="156" spans="1:14" ht="11.25">
      <c r="A156" s="306">
        <f t="shared" si="9"/>
        <v>154</v>
      </c>
      <c r="B156" s="31" t="s">
        <v>608</v>
      </c>
      <c r="C156" s="32" t="s">
        <v>286</v>
      </c>
      <c r="D156" s="2"/>
      <c r="E156" s="2"/>
      <c r="F156" s="2"/>
      <c r="G156" s="2"/>
      <c r="H156" s="2"/>
      <c r="I156" s="2"/>
      <c r="J156" s="2">
        <v>211.96666666666667</v>
      </c>
      <c r="K156" s="2"/>
      <c r="L156" s="8">
        <f t="shared" si="8"/>
        <v>211.96666666666667</v>
      </c>
      <c r="M156" s="2">
        <f t="shared" si="10"/>
        <v>0.9166666666666572</v>
      </c>
      <c r="N156" s="307">
        <f t="shared" si="11"/>
        <v>1612.7166666666667</v>
      </c>
    </row>
    <row r="157" spans="1:14" ht="11.25">
      <c r="A157" s="306">
        <f t="shared" si="9"/>
        <v>155</v>
      </c>
      <c r="B157" s="4" t="s">
        <v>147</v>
      </c>
      <c r="C157" s="4" t="s">
        <v>226</v>
      </c>
      <c r="D157" s="7">
        <v>115.85</v>
      </c>
      <c r="E157" s="4"/>
      <c r="F157" s="2">
        <v>95.68333333333335</v>
      </c>
      <c r="G157" s="2"/>
      <c r="H157" s="4"/>
      <c r="I157" s="4"/>
      <c r="J157" s="2"/>
      <c r="K157" s="4"/>
      <c r="L157" s="8">
        <f t="shared" si="8"/>
        <v>211.53333333333336</v>
      </c>
      <c r="M157" s="2">
        <f t="shared" si="10"/>
        <v>0.4333333333333087</v>
      </c>
      <c r="N157" s="307">
        <f t="shared" si="11"/>
        <v>1613.15</v>
      </c>
    </row>
    <row r="158" spans="1:14" ht="11.25">
      <c r="A158" s="306">
        <f t="shared" si="9"/>
        <v>156</v>
      </c>
      <c r="B158" s="16" t="s">
        <v>384</v>
      </c>
      <c r="C158" s="22" t="s">
        <v>385</v>
      </c>
      <c r="D158" s="4"/>
      <c r="E158" s="4">
        <v>129.76666666666665</v>
      </c>
      <c r="F158" s="4"/>
      <c r="G158" s="2">
        <v>80</v>
      </c>
      <c r="H158" s="2"/>
      <c r="I158" s="4"/>
      <c r="J158" s="2"/>
      <c r="K158" s="2"/>
      <c r="L158" s="8">
        <f t="shared" si="8"/>
        <v>209.76666666666665</v>
      </c>
      <c r="M158" s="2">
        <f t="shared" si="10"/>
        <v>1.7666666666667084</v>
      </c>
      <c r="N158" s="307">
        <f t="shared" si="11"/>
        <v>1614.9166666666667</v>
      </c>
    </row>
    <row r="159" spans="1:14" ht="11.25">
      <c r="A159" s="306">
        <f t="shared" si="9"/>
        <v>157</v>
      </c>
      <c r="B159" s="18" t="s">
        <v>256</v>
      </c>
      <c r="C159" s="24" t="s">
        <v>257</v>
      </c>
      <c r="D159" s="2"/>
      <c r="E159" s="2"/>
      <c r="F159" s="2">
        <v>60</v>
      </c>
      <c r="G159" s="2"/>
      <c r="H159" s="4"/>
      <c r="I159" s="2"/>
      <c r="J159" s="2"/>
      <c r="K159" s="2">
        <v>147.75</v>
      </c>
      <c r="L159" s="8">
        <f t="shared" si="8"/>
        <v>207.75</v>
      </c>
      <c r="M159" s="2">
        <f t="shared" si="10"/>
        <v>2.0166666666666515</v>
      </c>
      <c r="N159" s="307">
        <f t="shared" si="11"/>
        <v>1616.9333333333334</v>
      </c>
    </row>
    <row r="160" spans="1:14" ht="11.25">
      <c r="A160" s="306">
        <f t="shared" si="9"/>
        <v>158</v>
      </c>
      <c r="B160" s="4" t="s">
        <v>145</v>
      </c>
      <c r="C160" s="4" t="s">
        <v>224</v>
      </c>
      <c r="D160" s="7">
        <v>129.48333333333335</v>
      </c>
      <c r="E160" s="4"/>
      <c r="F160" s="4"/>
      <c r="G160" s="2"/>
      <c r="H160" s="2"/>
      <c r="I160" s="2">
        <v>76.71666666666667</v>
      </c>
      <c r="J160" s="2"/>
      <c r="K160" s="2"/>
      <c r="L160" s="8">
        <f t="shared" si="8"/>
        <v>206.20000000000002</v>
      </c>
      <c r="M160" s="2">
        <f t="shared" si="10"/>
        <v>1.549999999999983</v>
      </c>
      <c r="N160" s="307">
        <f t="shared" si="11"/>
        <v>1618.4833333333333</v>
      </c>
    </row>
    <row r="161" spans="1:14" ht="11.25">
      <c r="A161" s="306">
        <f t="shared" si="9"/>
        <v>159</v>
      </c>
      <c r="B161" s="2" t="s">
        <v>661</v>
      </c>
      <c r="C161" s="2" t="s">
        <v>348</v>
      </c>
      <c r="D161" s="2"/>
      <c r="E161" s="2"/>
      <c r="F161" s="2"/>
      <c r="G161" s="2"/>
      <c r="H161" s="2"/>
      <c r="I161" s="2">
        <v>206.06666666666666</v>
      </c>
      <c r="J161" s="2"/>
      <c r="K161" s="2"/>
      <c r="L161" s="8">
        <f t="shared" si="8"/>
        <v>206.06666666666666</v>
      </c>
      <c r="M161" s="2">
        <f t="shared" si="10"/>
        <v>0.13333333333335418</v>
      </c>
      <c r="N161" s="307">
        <f t="shared" si="11"/>
        <v>1618.6166666666668</v>
      </c>
    </row>
    <row r="162" spans="1:14" ht="11.25">
      <c r="A162" s="306">
        <f t="shared" si="9"/>
        <v>160</v>
      </c>
      <c r="B162" s="16" t="s">
        <v>415</v>
      </c>
      <c r="C162" s="22" t="s">
        <v>416</v>
      </c>
      <c r="D162" s="4"/>
      <c r="E162" s="4">
        <v>90.56666666666666</v>
      </c>
      <c r="F162" s="2">
        <v>115.4</v>
      </c>
      <c r="G162" s="4"/>
      <c r="H162" s="2"/>
      <c r="I162" s="2"/>
      <c r="J162" s="4"/>
      <c r="K162" s="2"/>
      <c r="L162" s="8">
        <f t="shared" si="8"/>
        <v>205.96666666666667</v>
      </c>
      <c r="M162" s="2">
        <f t="shared" si="10"/>
        <v>0.09999999999999432</v>
      </c>
      <c r="N162" s="307">
        <f t="shared" si="11"/>
        <v>1618.7166666666667</v>
      </c>
    </row>
    <row r="163" spans="1:14" ht="11.25">
      <c r="A163" s="306">
        <f t="shared" si="9"/>
        <v>161</v>
      </c>
      <c r="B163" s="4" t="s">
        <v>31</v>
      </c>
      <c r="C163" s="4" t="s">
        <v>32</v>
      </c>
      <c r="D163" s="4">
        <v>205.83333333333331</v>
      </c>
      <c r="E163" s="4"/>
      <c r="F163" s="4"/>
      <c r="G163" s="4"/>
      <c r="H163" s="2"/>
      <c r="I163" s="2"/>
      <c r="J163" s="2"/>
      <c r="K163" s="2"/>
      <c r="L163" s="8">
        <f t="shared" si="8"/>
        <v>205.83333333333331</v>
      </c>
      <c r="M163" s="2">
        <f t="shared" si="10"/>
        <v>0.13333333333335418</v>
      </c>
      <c r="N163" s="307">
        <f t="shared" si="11"/>
        <v>1618.8500000000001</v>
      </c>
    </row>
    <row r="164" spans="1:14" ht="11.25">
      <c r="A164" s="306">
        <f t="shared" si="9"/>
        <v>162</v>
      </c>
      <c r="B164" s="1" t="s">
        <v>330</v>
      </c>
      <c r="C164" s="1" t="s">
        <v>634</v>
      </c>
      <c r="D164" s="2"/>
      <c r="E164" s="2"/>
      <c r="F164" s="2"/>
      <c r="G164" s="2"/>
      <c r="H164" s="2">
        <v>205.7</v>
      </c>
      <c r="I164" s="2"/>
      <c r="J164" s="4"/>
      <c r="K164" s="2"/>
      <c r="L164" s="8">
        <f t="shared" si="8"/>
        <v>205.7</v>
      </c>
      <c r="M164" s="2">
        <f t="shared" si="10"/>
        <v>0.13333333333332575</v>
      </c>
      <c r="N164" s="307">
        <f t="shared" si="11"/>
        <v>1618.9833333333333</v>
      </c>
    </row>
    <row r="165" spans="1:14" ht="11.25">
      <c r="A165" s="306">
        <f t="shared" si="9"/>
        <v>163</v>
      </c>
      <c r="B165" s="13" t="s">
        <v>612</v>
      </c>
      <c r="C165" s="1" t="s">
        <v>631</v>
      </c>
      <c r="D165" s="2"/>
      <c r="E165" s="2"/>
      <c r="F165" s="2"/>
      <c r="G165" s="2"/>
      <c r="H165" s="2">
        <v>205.48333333333332</v>
      </c>
      <c r="I165" s="2"/>
      <c r="J165" s="2"/>
      <c r="K165" s="2"/>
      <c r="L165" s="8">
        <f t="shared" si="8"/>
        <v>205.48333333333332</v>
      </c>
      <c r="M165" s="2">
        <f t="shared" si="10"/>
        <v>0.21666666666666856</v>
      </c>
      <c r="N165" s="307">
        <f t="shared" si="11"/>
        <v>1619.2</v>
      </c>
    </row>
    <row r="166" spans="1:14" ht="11.25">
      <c r="A166" s="306">
        <f t="shared" si="9"/>
        <v>164</v>
      </c>
      <c r="B166" s="3" t="s">
        <v>647</v>
      </c>
      <c r="C166" s="1" t="s">
        <v>244</v>
      </c>
      <c r="D166" s="2"/>
      <c r="E166" s="2"/>
      <c r="F166" s="2"/>
      <c r="G166" s="2"/>
      <c r="H166" s="2">
        <v>205.3</v>
      </c>
      <c r="I166" s="2"/>
      <c r="J166" s="2"/>
      <c r="K166" s="4"/>
      <c r="L166" s="8">
        <f t="shared" si="8"/>
        <v>205.3</v>
      </c>
      <c r="M166" s="2">
        <f t="shared" si="10"/>
        <v>0.1833333333333087</v>
      </c>
      <c r="N166" s="307">
        <f t="shared" si="11"/>
        <v>1619.3833333333334</v>
      </c>
    </row>
    <row r="167" spans="1:14" ht="11.25">
      <c r="A167" s="306">
        <f t="shared" si="9"/>
        <v>165</v>
      </c>
      <c r="B167" s="4" t="s">
        <v>115</v>
      </c>
      <c r="C167" s="4" t="s">
        <v>190</v>
      </c>
      <c r="D167" s="4">
        <v>204.88333333333338</v>
      </c>
      <c r="E167" s="4"/>
      <c r="F167" s="4"/>
      <c r="G167" s="4"/>
      <c r="H167" s="2"/>
      <c r="I167" s="2"/>
      <c r="J167" s="2"/>
      <c r="K167" s="2"/>
      <c r="L167" s="8">
        <f t="shared" si="8"/>
        <v>204.88333333333338</v>
      </c>
      <c r="M167" s="2">
        <f t="shared" si="10"/>
        <v>0.41666666666662877</v>
      </c>
      <c r="N167" s="307">
        <f t="shared" si="11"/>
        <v>1619.8</v>
      </c>
    </row>
    <row r="168" spans="1:14" ht="11.25">
      <c r="A168" s="306">
        <f t="shared" si="9"/>
        <v>166</v>
      </c>
      <c r="B168" s="31" t="s">
        <v>714</v>
      </c>
      <c r="C168" s="32" t="s">
        <v>304</v>
      </c>
      <c r="D168" s="2"/>
      <c r="E168" s="2"/>
      <c r="F168" s="2"/>
      <c r="G168" s="2"/>
      <c r="H168" s="2"/>
      <c r="I168" s="2"/>
      <c r="J168" s="2">
        <v>204.05</v>
      </c>
      <c r="K168" s="2"/>
      <c r="L168" s="8">
        <f t="shared" si="8"/>
        <v>204.05</v>
      </c>
      <c r="M168" s="2">
        <f t="shared" si="10"/>
        <v>0.8333333333333712</v>
      </c>
      <c r="N168" s="307">
        <f t="shared" si="11"/>
        <v>1620.6333333333334</v>
      </c>
    </row>
    <row r="169" spans="1:14" ht="11.25">
      <c r="A169" s="306">
        <f t="shared" si="9"/>
        <v>167</v>
      </c>
      <c r="B169" s="16" t="s">
        <v>368</v>
      </c>
      <c r="C169" s="22" t="s">
        <v>295</v>
      </c>
      <c r="D169" s="4"/>
      <c r="E169" s="4">
        <v>80</v>
      </c>
      <c r="F169" s="4"/>
      <c r="G169" s="2">
        <v>123.81666666666666</v>
      </c>
      <c r="H169" s="4"/>
      <c r="I169" s="4"/>
      <c r="J169" s="2"/>
      <c r="K169" s="2"/>
      <c r="L169" s="8">
        <f t="shared" si="8"/>
        <v>203.81666666666666</v>
      </c>
      <c r="M169" s="2">
        <f t="shared" si="10"/>
        <v>0.2333333333333485</v>
      </c>
      <c r="N169" s="307">
        <f t="shared" si="11"/>
        <v>1620.8666666666668</v>
      </c>
    </row>
    <row r="170" spans="1:14" ht="11.25">
      <c r="A170" s="306">
        <f t="shared" si="9"/>
        <v>168</v>
      </c>
      <c r="B170" s="13" t="s">
        <v>681</v>
      </c>
      <c r="C170" s="1" t="s">
        <v>702</v>
      </c>
      <c r="D170" s="2"/>
      <c r="E170" s="2"/>
      <c r="F170" s="2"/>
      <c r="G170" s="2"/>
      <c r="H170" s="2"/>
      <c r="I170" s="2">
        <v>84.1</v>
      </c>
      <c r="J170" s="2">
        <v>119.65</v>
      </c>
      <c r="K170" s="2"/>
      <c r="L170" s="8">
        <f t="shared" si="8"/>
        <v>203.75</v>
      </c>
      <c r="M170" s="2">
        <f t="shared" si="10"/>
        <v>0.06666666666666288</v>
      </c>
      <c r="N170" s="307">
        <f t="shared" si="11"/>
        <v>1620.9333333333334</v>
      </c>
    </row>
    <row r="171" spans="1:14" ht="11.25">
      <c r="A171" s="306">
        <f t="shared" si="9"/>
        <v>169</v>
      </c>
      <c r="B171" s="13" t="s">
        <v>603</v>
      </c>
      <c r="C171" s="1" t="s">
        <v>1037</v>
      </c>
      <c r="D171" s="2"/>
      <c r="E171" s="2"/>
      <c r="F171" s="2"/>
      <c r="G171" s="2"/>
      <c r="H171" s="2"/>
      <c r="I171" s="2"/>
      <c r="J171" s="2"/>
      <c r="K171" s="2">
        <v>203.63333333333333</v>
      </c>
      <c r="L171" s="8">
        <f t="shared" si="8"/>
        <v>203.63333333333333</v>
      </c>
      <c r="M171" s="2">
        <f t="shared" si="10"/>
        <v>0.11666666666667425</v>
      </c>
      <c r="N171" s="307">
        <f t="shared" si="11"/>
        <v>1621.0500000000002</v>
      </c>
    </row>
    <row r="172" spans="1:14" ht="11.25">
      <c r="A172" s="306">
        <f t="shared" si="9"/>
        <v>170</v>
      </c>
      <c r="B172" s="1" t="s">
        <v>687</v>
      </c>
      <c r="C172" s="1" t="s">
        <v>705</v>
      </c>
      <c r="D172" s="2"/>
      <c r="E172" s="2"/>
      <c r="F172" s="2"/>
      <c r="G172" s="2"/>
      <c r="H172" s="2"/>
      <c r="I172" s="2">
        <v>202.66666666666666</v>
      </c>
      <c r="J172" s="2"/>
      <c r="K172" s="4"/>
      <c r="L172" s="8">
        <f t="shared" si="8"/>
        <v>202.66666666666666</v>
      </c>
      <c r="M172" s="2">
        <f t="shared" si="10"/>
        <v>0.9666666666666686</v>
      </c>
      <c r="N172" s="307">
        <f t="shared" si="11"/>
        <v>1622.0166666666667</v>
      </c>
    </row>
    <row r="173" spans="1:14" ht="11.25">
      <c r="A173" s="306">
        <f t="shared" si="9"/>
        <v>171</v>
      </c>
      <c r="B173" s="1" t="s">
        <v>479</v>
      </c>
      <c r="C173" s="1" t="s">
        <v>265</v>
      </c>
      <c r="D173" s="2"/>
      <c r="E173" s="2"/>
      <c r="F173" s="2"/>
      <c r="G173" s="2">
        <v>202.55</v>
      </c>
      <c r="H173" s="4"/>
      <c r="I173" s="2"/>
      <c r="J173" s="4"/>
      <c r="K173" s="2"/>
      <c r="L173" s="8">
        <f t="shared" si="8"/>
        <v>202.55</v>
      </c>
      <c r="M173" s="2">
        <f t="shared" si="10"/>
        <v>0.11666666666664582</v>
      </c>
      <c r="N173" s="307">
        <f t="shared" si="11"/>
        <v>1622.1333333333334</v>
      </c>
    </row>
    <row r="174" spans="1:14" ht="11.25">
      <c r="A174" s="306">
        <f t="shared" si="9"/>
        <v>172</v>
      </c>
      <c r="B174" s="17" t="s">
        <v>273</v>
      </c>
      <c r="C174" s="2" t="s">
        <v>539</v>
      </c>
      <c r="D174" s="2"/>
      <c r="E174" s="2"/>
      <c r="F174" s="2"/>
      <c r="G174" s="2">
        <v>201.28333333333336</v>
      </c>
      <c r="H174" s="4"/>
      <c r="I174" s="4"/>
      <c r="J174" s="2"/>
      <c r="K174" s="2"/>
      <c r="L174" s="8">
        <f t="shared" si="8"/>
        <v>201.28333333333336</v>
      </c>
      <c r="M174" s="2">
        <f t="shared" si="10"/>
        <v>1.2666666666666515</v>
      </c>
      <c r="N174" s="307">
        <f t="shared" si="11"/>
        <v>1623.4</v>
      </c>
    </row>
    <row r="175" spans="1:14" ht="11.25">
      <c r="A175" s="306">
        <f t="shared" si="9"/>
        <v>173</v>
      </c>
      <c r="B175" s="4" t="s">
        <v>8</v>
      </c>
      <c r="C175" s="4" t="s">
        <v>162</v>
      </c>
      <c r="D175" s="4">
        <v>200.28</v>
      </c>
      <c r="E175" s="4"/>
      <c r="F175" s="4"/>
      <c r="G175" s="2"/>
      <c r="H175" s="4"/>
      <c r="I175" s="2"/>
      <c r="J175" s="4"/>
      <c r="K175" s="2"/>
      <c r="L175" s="8">
        <f t="shared" si="8"/>
        <v>200.28</v>
      </c>
      <c r="M175" s="2">
        <f t="shared" si="10"/>
        <v>1.0033333333333587</v>
      </c>
      <c r="N175" s="307">
        <f t="shared" si="11"/>
        <v>1624.4033333333334</v>
      </c>
    </row>
    <row r="176" spans="1:14" ht="11.25">
      <c r="A176" s="306">
        <f t="shared" si="9"/>
        <v>174</v>
      </c>
      <c r="B176" s="1" t="s">
        <v>649</v>
      </c>
      <c r="C176" s="1" t="s">
        <v>574</v>
      </c>
      <c r="D176" s="2"/>
      <c r="E176" s="2"/>
      <c r="F176" s="2">
        <v>40</v>
      </c>
      <c r="G176" s="2">
        <v>159.7</v>
      </c>
      <c r="H176" s="2"/>
      <c r="I176" s="4"/>
      <c r="J176" s="2"/>
      <c r="K176" s="2"/>
      <c r="L176" s="8">
        <f t="shared" si="8"/>
        <v>199.7</v>
      </c>
      <c r="M176" s="2">
        <f t="shared" si="10"/>
        <v>0.5800000000000125</v>
      </c>
      <c r="N176" s="307">
        <f t="shared" si="11"/>
        <v>1624.9833333333333</v>
      </c>
    </row>
    <row r="177" spans="1:14" ht="11.25">
      <c r="A177" s="306">
        <f t="shared" si="9"/>
        <v>175</v>
      </c>
      <c r="B177" s="33" t="s">
        <v>724</v>
      </c>
      <c r="C177" s="33" t="s">
        <v>738</v>
      </c>
      <c r="D177" s="2"/>
      <c r="E177" s="2"/>
      <c r="F177" s="2"/>
      <c r="G177" s="2"/>
      <c r="H177" s="2"/>
      <c r="I177" s="2"/>
      <c r="J177" s="2"/>
      <c r="K177" s="2">
        <v>199.6</v>
      </c>
      <c r="L177" s="8">
        <f t="shared" si="8"/>
        <v>199.6</v>
      </c>
      <c r="M177" s="2">
        <f t="shared" si="10"/>
        <v>0.09999999999999432</v>
      </c>
      <c r="N177" s="307">
        <f t="shared" si="11"/>
        <v>1625.0833333333335</v>
      </c>
    </row>
    <row r="178" spans="1:14" ht="11.25">
      <c r="A178" s="306">
        <f t="shared" si="9"/>
        <v>176</v>
      </c>
      <c r="B178" s="13" t="s">
        <v>528</v>
      </c>
      <c r="C178" s="1" t="s">
        <v>632</v>
      </c>
      <c r="D178" s="2"/>
      <c r="E178" s="2"/>
      <c r="F178" s="2"/>
      <c r="G178" s="2"/>
      <c r="H178" s="2">
        <v>199.38333333333333</v>
      </c>
      <c r="I178" s="4"/>
      <c r="J178" s="4"/>
      <c r="K178" s="4"/>
      <c r="L178" s="8">
        <f t="shared" si="8"/>
        <v>199.38333333333333</v>
      </c>
      <c r="M178" s="2">
        <f t="shared" si="10"/>
        <v>0.21666666666666856</v>
      </c>
      <c r="N178" s="307">
        <f t="shared" si="11"/>
        <v>1625.3000000000002</v>
      </c>
    </row>
    <row r="179" spans="1:14" ht="11.25">
      <c r="A179" s="306">
        <f t="shared" si="9"/>
        <v>177</v>
      </c>
      <c r="B179" s="13" t="s">
        <v>486</v>
      </c>
      <c r="C179" s="1" t="s">
        <v>1049</v>
      </c>
      <c r="D179" s="2"/>
      <c r="E179" s="2"/>
      <c r="F179" s="2"/>
      <c r="G179" s="2"/>
      <c r="H179" s="2"/>
      <c r="I179" s="2"/>
      <c r="J179" s="2"/>
      <c r="K179" s="2">
        <v>198.48333333333335</v>
      </c>
      <c r="L179" s="8">
        <f t="shared" si="8"/>
        <v>198.48333333333335</v>
      </c>
      <c r="M179" s="2">
        <f t="shared" si="10"/>
        <v>0.8999999999999773</v>
      </c>
      <c r="N179" s="307">
        <f t="shared" si="11"/>
        <v>1626.2</v>
      </c>
    </row>
    <row r="180" spans="1:14" ht="11.25">
      <c r="A180" s="306">
        <f t="shared" si="9"/>
        <v>178</v>
      </c>
      <c r="B180" s="4" t="s">
        <v>60</v>
      </c>
      <c r="C180" s="4" t="s">
        <v>61</v>
      </c>
      <c r="D180" s="4">
        <v>80</v>
      </c>
      <c r="E180" s="4"/>
      <c r="F180" s="4"/>
      <c r="G180" s="2">
        <v>118.11666666666667</v>
      </c>
      <c r="H180" s="4"/>
      <c r="I180" s="2"/>
      <c r="J180" s="4"/>
      <c r="K180" s="2"/>
      <c r="L180" s="8">
        <f t="shared" si="8"/>
        <v>198.11666666666667</v>
      </c>
      <c r="M180" s="2">
        <f t="shared" si="10"/>
        <v>0.36666666666667425</v>
      </c>
      <c r="N180" s="307">
        <f t="shared" si="11"/>
        <v>1626.5666666666666</v>
      </c>
    </row>
    <row r="181" spans="1:14" ht="11.25">
      <c r="A181" s="306">
        <f t="shared" si="9"/>
        <v>179</v>
      </c>
      <c r="B181" s="4" t="s">
        <v>116</v>
      </c>
      <c r="C181" s="4" t="s">
        <v>191</v>
      </c>
      <c r="D181" s="4">
        <v>198.01666666666657</v>
      </c>
      <c r="E181" s="4"/>
      <c r="F181" s="4"/>
      <c r="G181" s="2"/>
      <c r="H181" s="4"/>
      <c r="I181" s="4"/>
      <c r="J181" s="2"/>
      <c r="K181" s="2"/>
      <c r="L181" s="8">
        <f t="shared" si="8"/>
        <v>198.01666666666657</v>
      </c>
      <c r="M181" s="2">
        <f t="shared" si="10"/>
        <v>0.100000000000108</v>
      </c>
      <c r="N181" s="307">
        <f t="shared" si="11"/>
        <v>1626.6666666666667</v>
      </c>
    </row>
    <row r="182" spans="1:14" ht="11.25">
      <c r="A182" s="306">
        <f t="shared" si="9"/>
        <v>180</v>
      </c>
      <c r="B182" s="1" t="s">
        <v>33</v>
      </c>
      <c r="C182" s="1" t="s">
        <v>635</v>
      </c>
      <c r="D182" s="2"/>
      <c r="E182" s="2"/>
      <c r="F182" s="2"/>
      <c r="G182" s="2"/>
      <c r="H182" s="2">
        <v>196.63333333333333</v>
      </c>
      <c r="I182" s="2"/>
      <c r="J182" s="2"/>
      <c r="K182" s="2"/>
      <c r="L182" s="8">
        <f t="shared" si="8"/>
        <v>196.63333333333333</v>
      </c>
      <c r="M182" s="2">
        <f t="shared" si="10"/>
        <v>1.3833333333332405</v>
      </c>
      <c r="N182" s="307">
        <f t="shared" si="11"/>
        <v>1628.0500000000002</v>
      </c>
    </row>
    <row r="183" spans="1:14" ht="11.25">
      <c r="A183" s="306">
        <f t="shared" si="9"/>
        <v>181</v>
      </c>
      <c r="B183" s="13" t="s">
        <v>463</v>
      </c>
      <c r="C183" s="1" t="s">
        <v>264</v>
      </c>
      <c r="D183" s="2"/>
      <c r="E183" s="2"/>
      <c r="F183" s="2"/>
      <c r="G183" s="2"/>
      <c r="H183" s="2">
        <v>193.63333333333333</v>
      </c>
      <c r="I183" s="2"/>
      <c r="J183" s="2"/>
      <c r="K183" s="4"/>
      <c r="L183" s="8">
        <f t="shared" si="8"/>
        <v>193.63333333333333</v>
      </c>
      <c r="M183" s="2">
        <f t="shared" si="10"/>
        <v>3</v>
      </c>
      <c r="N183" s="307">
        <f t="shared" si="11"/>
        <v>1631.0500000000002</v>
      </c>
    </row>
    <row r="184" spans="1:14" ht="11.25">
      <c r="A184" s="306">
        <f t="shared" si="9"/>
        <v>182</v>
      </c>
      <c r="B184" s="4" t="s">
        <v>124</v>
      </c>
      <c r="C184" s="4" t="s">
        <v>199</v>
      </c>
      <c r="D184" s="4">
        <v>129.65</v>
      </c>
      <c r="E184" s="4">
        <v>63.15</v>
      </c>
      <c r="F184" s="4"/>
      <c r="G184" s="2"/>
      <c r="H184" s="2"/>
      <c r="I184" s="4"/>
      <c r="J184" s="2"/>
      <c r="K184" s="4"/>
      <c r="L184" s="8">
        <f t="shared" si="8"/>
        <v>192.8</v>
      </c>
      <c r="M184" s="2">
        <f t="shared" si="10"/>
        <v>0.8333333333333144</v>
      </c>
      <c r="N184" s="307">
        <f t="shared" si="11"/>
        <v>1631.8833333333334</v>
      </c>
    </row>
    <row r="185" spans="1:14" ht="11.25">
      <c r="A185" s="306">
        <f t="shared" si="9"/>
        <v>183</v>
      </c>
      <c r="B185" s="4" t="s">
        <v>126</v>
      </c>
      <c r="C185" s="4" t="s">
        <v>201</v>
      </c>
      <c r="D185" s="4">
        <v>111.1</v>
      </c>
      <c r="E185" s="4">
        <v>80</v>
      </c>
      <c r="F185" s="4"/>
      <c r="G185" s="4"/>
      <c r="H185" s="2"/>
      <c r="I185" s="2"/>
      <c r="J185" s="2"/>
      <c r="K185" s="2"/>
      <c r="L185" s="8">
        <f t="shared" si="8"/>
        <v>191.1</v>
      </c>
      <c r="M185" s="2">
        <f t="shared" si="10"/>
        <v>1.700000000000017</v>
      </c>
      <c r="N185" s="307">
        <f t="shared" si="11"/>
        <v>1633.5833333333335</v>
      </c>
    </row>
    <row r="186" spans="1:14" ht="11.25">
      <c r="A186" s="306">
        <f t="shared" si="9"/>
        <v>184</v>
      </c>
      <c r="B186" s="13" t="s">
        <v>675</v>
      </c>
      <c r="C186" s="1" t="s">
        <v>700</v>
      </c>
      <c r="D186" s="2"/>
      <c r="E186" s="2"/>
      <c r="F186" s="2"/>
      <c r="G186" s="2"/>
      <c r="H186" s="2"/>
      <c r="I186" s="2">
        <v>189.83333333333331</v>
      </c>
      <c r="J186" s="4"/>
      <c r="K186" s="2"/>
      <c r="L186" s="8">
        <f t="shared" si="8"/>
        <v>189.83333333333331</v>
      </c>
      <c r="M186" s="2">
        <f t="shared" si="10"/>
        <v>1.26666666666668</v>
      </c>
      <c r="N186" s="307">
        <f t="shared" si="11"/>
        <v>1634.8500000000001</v>
      </c>
    </row>
    <row r="187" spans="1:14" ht="11.25">
      <c r="A187" s="306">
        <f t="shared" si="9"/>
        <v>185</v>
      </c>
      <c r="B187" s="31" t="s">
        <v>710</v>
      </c>
      <c r="C187" s="1" t="s">
        <v>280</v>
      </c>
      <c r="D187" s="2"/>
      <c r="E187" s="2"/>
      <c r="F187" s="2"/>
      <c r="G187" s="2"/>
      <c r="H187" s="2">
        <v>188.51666666666668</v>
      </c>
      <c r="I187" s="2"/>
      <c r="J187" s="2"/>
      <c r="K187" s="2"/>
      <c r="L187" s="8">
        <f t="shared" si="8"/>
        <v>188.51666666666668</v>
      </c>
      <c r="M187" s="2">
        <f t="shared" si="10"/>
        <v>1.3166666666666345</v>
      </c>
      <c r="N187" s="307">
        <f t="shared" si="11"/>
        <v>1636.1666666666667</v>
      </c>
    </row>
    <row r="188" spans="1:14" ht="11.25">
      <c r="A188" s="306">
        <f t="shared" si="9"/>
        <v>186</v>
      </c>
      <c r="B188" s="16" t="s">
        <v>354</v>
      </c>
      <c r="C188" s="22" t="s">
        <v>438</v>
      </c>
      <c r="D188" s="4"/>
      <c r="E188" s="4">
        <v>187.9</v>
      </c>
      <c r="F188" s="4"/>
      <c r="G188" s="4"/>
      <c r="H188" s="2"/>
      <c r="I188" s="2"/>
      <c r="J188" s="2"/>
      <c r="K188" s="2"/>
      <c r="L188" s="8">
        <f t="shared" si="8"/>
        <v>187.9</v>
      </c>
      <c r="M188" s="2">
        <f t="shared" si="10"/>
        <v>0.6166666666666742</v>
      </c>
      <c r="N188" s="307">
        <f t="shared" si="11"/>
        <v>1636.7833333333333</v>
      </c>
    </row>
    <row r="189" spans="1:14" ht="11.25">
      <c r="A189" s="306">
        <f t="shared" si="9"/>
        <v>187</v>
      </c>
      <c r="B189" s="1" t="s">
        <v>625</v>
      </c>
      <c r="C189" s="1" t="s">
        <v>598</v>
      </c>
      <c r="D189" s="2"/>
      <c r="E189" s="2"/>
      <c r="F189" s="2"/>
      <c r="G189" s="2"/>
      <c r="H189" s="2">
        <v>51.5</v>
      </c>
      <c r="I189" s="2">
        <v>135.86666666666667</v>
      </c>
      <c r="J189" s="2"/>
      <c r="K189" s="2"/>
      <c r="L189" s="8">
        <f t="shared" si="8"/>
        <v>187.36666666666667</v>
      </c>
      <c r="M189" s="2">
        <f t="shared" si="10"/>
        <v>0.5333333333333314</v>
      </c>
      <c r="N189" s="307">
        <f t="shared" si="11"/>
        <v>1637.3166666666666</v>
      </c>
    </row>
    <row r="190" spans="1:14" ht="11.25">
      <c r="A190" s="306">
        <f t="shared" si="9"/>
        <v>188</v>
      </c>
      <c r="B190" s="1" t="s">
        <v>274</v>
      </c>
      <c r="C190" s="1" t="s">
        <v>446</v>
      </c>
      <c r="D190" s="2"/>
      <c r="E190" s="2"/>
      <c r="F190" s="2"/>
      <c r="G190" s="2"/>
      <c r="H190" s="2">
        <v>80.25</v>
      </c>
      <c r="I190" s="4"/>
      <c r="J190" s="2"/>
      <c r="K190" s="2">
        <v>104.71666666666668</v>
      </c>
      <c r="L190" s="8">
        <f t="shared" si="8"/>
        <v>184.9666666666667</v>
      </c>
      <c r="M190" s="2">
        <f t="shared" si="10"/>
        <v>2.3999999999999773</v>
      </c>
      <c r="N190" s="307">
        <f t="shared" si="11"/>
        <v>1639.7166666666667</v>
      </c>
    </row>
    <row r="191" spans="1:14" ht="11.25">
      <c r="A191" s="306">
        <f t="shared" si="9"/>
        <v>189</v>
      </c>
      <c r="B191" s="4" t="s">
        <v>101</v>
      </c>
      <c r="C191" s="4" t="s">
        <v>176</v>
      </c>
      <c r="D191" s="4">
        <v>184.1</v>
      </c>
      <c r="E191" s="4"/>
      <c r="F191" s="4"/>
      <c r="G191" s="4"/>
      <c r="H191" s="2"/>
      <c r="I191" s="2"/>
      <c r="J191" s="2"/>
      <c r="K191" s="4"/>
      <c r="L191" s="8">
        <f t="shared" si="8"/>
        <v>184.1</v>
      </c>
      <c r="M191" s="2">
        <f t="shared" si="10"/>
        <v>0.8666666666667027</v>
      </c>
      <c r="N191" s="307">
        <f t="shared" si="11"/>
        <v>1640.5833333333335</v>
      </c>
    </row>
    <row r="192" spans="1:14" ht="11.25">
      <c r="A192" s="306">
        <f t="shared" si="9"/>
        <v>190</v>
      </c>
      <c r="B192" s="2" t="s">
        <v>607</v>
      </c>
      <c r="C192" s="2" t="s">
        <v>692</v>
      </c>
      <c r="D192" s="2"/>
      <c r="E192" s="2"/>
      <c r="F192" s="2"/>
      <c r="G192" s="2"/>
      <c r="H192" s="2">
        <v>92.93333333333334</v>
      </c>
      <c r="I192" s="2">
        <v>89.35</v>
      </c>
      <c r="J192" s="2"/>
      <c r="K192" s="4"/>
      <c r="L192" s="8">
        <f t="shared" si="8"/>
        <v>182.28333333333333</v>
      </c>
      <c r="M192" s="2">
        <f t="shared" si="10"/>
        <v>1.8166666666666629</v>
      </c>
      <c r="N192" s="307">
        <f t="shared" si="11"/>
        <v>1642.4</v>
      </c>
    </row>
    <row r="193" spans="1:14" ht="11.25">
      <c r="A193" s="306">
        <f t="shared" si="9"/>
        <v>191</v>
      </c>
      <c r="B193" s="18" t="s">
        <v>465</v>
      </c>
      <c r="C193" s="24" t="s">
        <v>210</v>
      </c>
      <c r="D193" s="2"/>
      <c r="E193" s="2"/>
      <c r="F193" s="2">
        <v>182.25</v>
      </c>
      <c r="G193" s="4"/>
      <c r="H193" s="2"/>
      <c r="I193" s="2"/>
      <c r="J193" s="2"/>
      <c r="K193" s="4"/>
      <c r="L193" s="8">
        <f t="shared" si="8"/>
        <v>182.25</v>
      </c>
      <c r="M193" s="2">
        <f t="shared" si="10"/>
        <v>0.03333333333333144</v>
      </c>
      <c r="N193" s="307">
        <f t="shared" si="11"/>
        <v>1642.4333333333334</v>
      </c>
    </row>
    <row r="194" spans="1:14" ht="11.25">
      <c r="A194" s="306">
        <f t="shared" si="9"/>
        <v>192</v>
      </c>
      <c r="B194" s="4" t="s">
        <v>33</v>
      </c>
      <c r="C194" s="4" t="s">
        <v>435</v>
      </c>
      <c r="D194" s="4">
        <v>181.76666666666668</v>
      </c>
      <c r="E194" s="4"/>
      <c r="F194" s="4"/>
      <c r="G194" s="4"/>
      <c r="H194" s="4"/>
      <c r="I194" s="2"/>
      <c r="J194" s="2"/>
      <c r="K194" s="2"/>
      <c r="L194" s="8">
        <f t="shared" si="8"/>
        <v>181.76666666666668</v>
      </c>
      <c r="M194" s="2">
        <f t="shared" si="10"/>
        <v>0.48333333333332007</v>
      </c>
      <c r="N194" s="307">
        <f t="shared" si="11"/>
        <v>1642.9166666666667</v>
      </c>
    </row>
    <row r="195" spans="1:14" ht="11.25">
      <c r="A195" s="306">
        <f t="shared" si="9"/>
        <v>193</v>
      </c>
      <c r="B195" s="31" t="s">
        <v>31</v>
      </c>
      <c r="C195" s="32" t="s">
        <v>30</v>
      </c>
      <c r="D195" s="2"/>
      <c r="E195" s="2"/>
      <c r="F195" s="2"/>
      <c r="G195" s="2"/>
      <c r="H195" s="2"/>
      <c r="I195" s="2"/>
      <c r="J195" s="2">
        <v>180.65</v>
      </c>
      <c r="K195" s="2"/>
      <c r="L195" s="8">
        <f aca="true" t="shared" si="12" ref="L195:L258">SUM(D195:K195)</f>
        <v>180.65</v>
      </c>
      <c r="M195" s="2">
        <f t="shared" si="10"/>
        <v>1.1166666666666742</v>
      </c>
      <c r="N195" s="307">
        <f t="shared" si="11"/>
        <v>1644.0333333333333</v>
      </c>
    </row>
    <row r="196" spans="1:14" ht="11.25">
      <c r="A196" s="306">
        <f aca="true" t="shared" si="13" ref="A196:A259">A195+1</f>
        <v>194</v>
      </c>
      <c r="B196" s="1" t="s">
        <v>570</v>
      </c>
      <c r="C196" s="1" t="s">
        <v>571</v>
      </c>
      <c r="D196" s="2"/>
      <c r="E196" s="2"/>
      <c r="F196" s="2"/>
      <c r="G196" s="2">
        <v>179.28333333333333</v>
      </c>
      <c r="H196" s="2"/>
      <c r="I196" s="2"/>
      <c r="J196" s="4"/>
      <c r="K196" s="2"/>
      <c r="L196" s="8">
        <f t="shared" si="12"/>
        <v>179.28333333333333</v>
      </c>
      <c r="M196" s="2">
        <f aca="true" t="shared" si="14" ref="M196:M259">L195-L196</f>
        <v>1.3666666666666742</v>
      </c>
      <c r="N196" s="307">
        <f aca="true" t="shared" si="15" ref="N196:N259">$L$3-L196</f>
        <v>1645.4</v>
      </c>
    </row>
    <row r="197" spans="1:14" ht="11.25">
      <c r="A197" s="306">
        <f t="shared" si="13"/>
        <v>195</v>
      </c>
      <c r="B197" s="33" t="s">
        <v>649</v>
      </c>
      <c r="C197" s="33" t="s">
        <v>737</v>
      </c>
      <c r="D197" s="2"/>
      <c r="E197" s="2"/>
      <c r="F197" s="2"/>
      <c r="G197" s="2"/>
      <c r="H197" s="2"/>
      <c r="I197" s="2"/>
      <c r="J197" s="2">
        <v>178.5</v>
      </c>
      <c r="K197" s="2"/>
      <c r="L197" s="8">
        <f t="shared" si="12"/>
        <v>178.5</v>
      </c>
      <c r="M197" s="2">
        <f t="shared" si="14"/>
        <v>0.7833333333333314</v>
      </c>
      <c r="N197" s="307">
        <f t="shared" si="15"/>
        <v>1646.1833333333334</v>
      </c>
    </row>
    <row r="198" spans="1:14" ht="11.25">
      <c r="A198" s="306">
        <f t="shared" si="13"/>
        <v>196</v>
      </c>
      <c r="B198" s="4" t="s">
        <v>134</v>
      </c>
      <c r="C198" s="4" t="s">
        <v>211</v>
      </c>
      <c r="D198" s="4">
        <v>178.46666666666664</v>
      </c>
      <c r="E198" s="4"/>
      <c r="F198" s="4"/>
      <c r="G198" s="4"/>
      <c r="H198" s="2"/>
      <c r="I198" s="2"/>
      <c r="J198" s="2"/>
      <c r="K198" s="2"/>
      <c r="L198" s="8">
        <f t="shared" si="12"/>
        <v>178.46666666666664</v>
      </c>
      <c r="M198" s="2">
        <f t="shared" si="14"/>
        <v>0.03333333333335986</v>
      </c>
      <c r="N198" s="307">
        <f t="shared" si="15"/>
        <v>1646.2166666666667</v>
      </c>
    </row>
    <row r="199" spans="1:14" ht="11.25">
      <c r="A199" s="306">
        <f t="shared" si="13"/>
        <v>197</v>
      </c>
      <c r="B199" s="2" t="s">
        <v>347</v>
      </c>
      <c r="C199" s="2" t="s">
        <v>159</v>
      </c>
      <c r="D199" s="2"/>
      <c r="E199" s="2"/>
      <c r="F199" s="2"/>
      <c r="G199" s="2"/>
      <c r="H199" s="2"/>
      <c r="I199" s="2">
        <v>177.41666666666669</v>
      </c>
      <c r="J199" s="4"/>
      <c r="K199" s="4"/>
      <c r="L199" s="8">
        <f t="shared" si="12"/>
        <v>177.41666666666669</v>
      </c>
      <c r="M199" s="2">
        <f t="shared" si="14"/>
        <v>1.0499999999999545</v>
      </c>
      <c r="N199" s="307">
        <f t="shared" si="15"/>
        <v>1647.2666666666667</v>
      </c>
    </row>
    <row r="200" spans="1:14" ht="11.25">
      <c r="A200" s="306">
        <f t="shared" si="13"/>
        <v>198</v>
      </c>
      <c r="B200" s="18" t="s">
        <v>371</v>
      </c>
      <c r="C200" s="24" t="s">
        <v>523</v>
      </c>
      <c r="D200" s="2"/>
      <c r="E200" s="2"/>
      <c r="F200" s="2">
        <v>177.38333333333333</v>
      </c>
      <c r="G200" s="4"/>
      <c r="H200" s="2"/>
      <c r="I200" s="2"/>
      <c r="J200" s="4"/>
      <c r="K200" s="2"/>
      <c r="L200" s="8">
        <f t="shared" si="12"/>
        <v>177.38333333333333</v>
      </c>
      <c r="M200" s="2">
        <f t="shared" si="14"/>
        <v>0.03333333333335986</v>
      </c>
      <c r="N200" s="307">
        <f t="shared" si="15"/>
        <v>1647.3000000000002</v>
      </c>
    </row>
    <row r="201" spans="1:14" ht="11.25">
      <c r="A201" s="306">
        <f t="shared" si="13"/>
        <v>199</v>
      </c>
      <c r="B201" s="1" t="s">
        <v>590</v>
      </c>
      <c r="C201" s="1" t="s">
        <v>591</v>
      </c>
      <c r="D201" s="2"/>
      <c r="E201" s="2"/>
      <c r="F201" s="2"/>
      <c r="G201" s="2">
        <v>176.11666666666667</v>
      </c>
      <c r="H201" s="2"/>
      <c r="I201" s="4"/>
      <c r="J201" s="4"/>
      <c r="K201" s="2"/>
      <c r="L201" s="8">
        <f t="shared" si="12"/>
        <v>176.11666666666667</v>
      </c>
      <c r="M201" s="2">
        <f t="shared" si="14"/>
        <v>1.2666666666666515</v>
      </c>
      <c r="N201" s="307">
        <f t="shared" si="15"/>
        <v>1648.5666666666666</v>
      </c>
    </row>
    <row r="202" spans="1:14" ht="11.25">
      <c r="A202" s="306">
        <f t="shared" si="13"/>
        <v>200</v>
      </c>
      <c r="B202" s="13" t="s">
        <v>670</v>
      </c>
      <c r="C202" s="1" t="s">
        <v>516</v>
      </c>
      <c r="D202" s="2"/>
      <c r="E202" s="2"/>
      <c r="F202" s="2"/>
      <c r="G202" s="2"/>
      <c r="H202" s="2"/>
      <c r="I202" s="2">
        <v>174.25</v>
      </c>
      <c r="J202" s="2"/>
      <c r="K202" s="2"/>
      <c r="L202" s="8">
        <f t="shared" si="12"/>
        <v>174.25</v>
      </c>
      <c r="M202" s="2">
        <f t="shared" si="14"/>
        <v>1.8666666666666742</v>
      </c>
      <c r="N202" s="307">
        <f t="shared" si="15"/>
        <v>1650.4333333333334</v>
      </c>
    </row>
    <row r="203" spans="1:14" ht="11.25">
      <c r="A203" s="306">
        <f t="shared" si="13"/>
        <v>201</v>
      </c>
      <c r="B203" s="1" t="s">
        <v>565</v>
      </c>
      <c r="C203" s="1" t="s">
        <v>566</v>
      </c>
      <c r="D203" s="2"/>
      <c r="E203" s="2"/>
      <c r="F203" s="2"/>
      <c r="G203" s="2">
        <v>173.8</v>
      </c>
      <c r="H203" s="2"/>
      <c r="I203" s="2"/>
      <c r="J203" s="2"/>
      <c r="K203" s="2"/>
      <c r="L203" s="8">
        <f t="shared" si="12"/>
        <v>173.8</v>
      </c>
      <c r="M203" s="2">
        <f t="shared" si="14"/>
        <v>0.44999999999998863</v>
      </c>
      <c r="N203" s="307">
        <f t="shared" si="15"/>
        <v>1650.8833333333334</v>
      </c>
    </row>
    <row r="204" spans="1:14" ht="11.25">
      <c r="A204" s="306">
        <f t="shared" si="13"/>
        <v>202</v>
      </c>
      <c r="B204" s="13" t="s">
        <v>613</v>
      </c>
      <c r="C204" s="1" t="s">
        <v>633</v>
      </c>
      <c r="D204" s="2"/>
      <c r="E204" s="2"/>
      <c r="F204" s="2"/>
      <c r="G204" s="2"/>
      <c r="H204" s="2">
        <v>173.1166666666667</v>
      </c>
      <c r="I204" s="4"/>
      <c r="J204" s="2"/>
      <c r="K204" s="2"/>
      <c r="L204" s="8">
        <f t="shared" si="12"/>
        <v>173.1166666666667</v>
      </c>
      <c r="M204" s="2">
        <f t="shared" si="14"/>
        <v>0.6833333333333087</v>
      </c>
      <c r="N204" s="307">
        <f t="shared" si="15"/>
        <v>1651.5666666666666</v>
      </c>
    </row>
    <row r="205" spans="1:14" ht="11.25">
      <c r="A205" s="306">
        <f t="shared" si="13"/>
        <v>203</v>
      </c>
      <c r="B205" s="1" t="s">
        <v>572</v>
      </c>
      <c r="C205" s="1" t="s">
        <v>573</v>
      </c>
      <c r="D205" s="2"/>
      <c r="E205" s="2"/>
      <c r="F205" s="2"/>
      <c r="G205" s="2">
        <v>171.43333333333334</v>
      </c>
      <c r="H205" s="4"/>
      <c r="I205" s="2"/>
      <c r="J205" s="2"/>
      <c r="K205" s="2"/>
      <c r="L205" s="8">
        <f t="shared" si="12"/>
        <v>171.43333333333334</v>
      </c>
      <c r="M205" s="2">
        <f t="shared" si="14"/>
        <v>1.6833333333333655</v>
      </c>
      <c r="N205" s="307">
        <f t="shared" si="15"/>
        <v>1653.25</v>
      </c>
    </row>
    <row r="206" spans="1:14" ht="11.25">
      <c r="A206" s="306">
        <f t="shared" si="13"/>
        <v>204</v>
      </c>
      <c r="B206" s="1" t="s">
        <v>14</v>
      </c>
      <c r="C206" s="1" t="s">
        <v>284</v>
      </c>
      <c r="D206" s="2"/>
      <c r="E206" s="2"/>
      <c r="F206" s="2"/>
      <c r="G206" s="2"/>
      <c r="H206" s="2">
        <v>170.55</v>
      </c>
      <c r="I206" s="2"/>
      <c r="J206" s="4"/>
      <c r="K206" s="2"/>
      <c r="L206" s="8">
        <f t="shared" si="12"/>
        <v>170.55</v>
      </c>
      <c r="M206" s="2">
        <f t="shared" si="14"/>
        <v>0.8833333333333258</v>
      </c>
      <c r="N206" s="307">
        <f t="shared" si="15"/>
        <v>1654.1333333333334</v>
      </c>
    </row>
    <row r="207" spans="1:14" ht="11.25">
      <c r="A207" s="306">
        <f t="shared" si="13"/>
        <v>205</v>
      </c>
      <c r="B207" s="13" t="s">
        <v>676</v>
      </c>
      <c r="C207" s="1" t="s">
        <v>324</v>
      </c>
      <c r="D207" s="2"/>
      <c r="E207" s="2"/>
      <c r="F207" s="2"/>
      <c r="G207" s="2"/>
      <c r="H207" s="2"/>
      <c r="I207" s="2">
        <v>168.58333333333334</v>
      </c>
      <c r="J207" s="2"/>
      <c r="K207" s="2"/>
      <c r="L207" s="8">
        <f t="shared" si="12"/>
        <v>168.58333333333334</v>
      </c>
      <c r="M207" s="2">
        <f t="shared" si="14"/>
        <v>1.9666666666666686</v>
      </c>
      <c r="N207" s="307">
        <f t="shared" si="15"/>
        <v>1656.1000000000001</v>
      </c>
    </row>
    <row r="208" spans="1:14" ht="11.25">
      <c r="A208" s="306">
        <f t="shared" si="13"/>
        <v>206</v>
      </c>
      <c r="B208" s="1" t="s">
        <v>583</v>
      </c>
      <c r="C208" s="1" t="s">
        <v>247</v>
      </c>
      <c r="D208" s="2"/>
      <c r="E208" s="2"/>
      <c r="F208" s="2"/>
      <c r="G208" s="2">
        <v>65.45</v>
      </c>
      <c r="H208" s="2"/>
      <c r="I208" s="2">
        <v>102.66666666666664</v>
      </c>
      <c r="J208" s="2"/>
      <c r="K208" s="2"/>
      <c r="L208" s="8">
        <f t="shared" si="12"/>
        <v>168.11666666666665</v>
      </c>
      <c r="M208" s="2">
        <f t="shared" si="14"/>
        <v>0.466666666666697</v>
      </c>
      <c r="N208" s="307">
        <f t="shared" si="15"/>
        <v>1656.5666666666668</v>
      </c>
    </row>
    <row r="209" spans="1:14" ht="11.25">
      <c r="A209" s="306">
        <f t="shared" si="13"/>
        <v>207</v>
      </c>
      <c r="B209" s="13" t="s">
        <v>474</v>
      </c>
      <c r="C209" s="1" t="s">
        <v>265</v>
      </c>
      <c r="D209" s="2"/>
      <c r="E209" s="2"/>
      <c r="F209" s="2"/>
      <c r="G209" s="2"/>
      <c r="H209" s="2">
        <v>168.03333333333336</v>
      </c>
      <c r="I209" s="2"/>
      <c r="J209" s="2"/>
      <c r="K209" s="2"/>
      <c r="L209" s="8">
        <f t="shared" si="12"/>
        <v>168.03333333333336</v>
      </c>
      <c r="M209" s="2">
        <f t="shared" si="14"/>
        <v>0.08333333333328596</v>
      </c>
      <c r="N209" s="307">
        <f t="shared" si="15"/>
        <v>1656.65</v>
      </c>
    </row>
    <row r="210" spans="1:14" ht="11.25">
      <c r="A210" s="306">
        <f t="shared" si="13"/>
        <v>208</v>
      </c>
      <c r="B210" s="18" t="s">
        <v>466</v>
      </c>
      <c r="C210" s="24" t="s">
        <v>282</v>
      </c>
      <c r="D210" s="2"/>
      <c r="E210" s="2"/>
      <c r="F210" s="2">
        <v>167.73333333333338</v>
      </c>
      <c r="G210" s="4"/>
      <c r="H210" s="2"/>
      <c r="I210" s="2"/>
      <c r="J210" s="4"/>
      <c r="K210" s="2"/>
      <c r="L210" s="8">
        <f t="shared" si="12"/>
        <v>167.73333333333338</v>
      </c>
      <c r="M210" s="2">
        <f t="shared" si="14"/>
        <v>0.29999999999998295</v>
      </c>
      <c r="N210" s="307">
        <f t="shared" si="15"/>
        <v>1656.95</v>
      </c>
    </row>
    <row r="211" spans="1:14" ht="11.25">
      <c r="A211" s="306">
        <f t="shared" si="13"/>
        <v>209</v>
      </c>
      <c r="B211" s="18" t="s">
        <v>482</v>
      </c>
      <c r="C211" s="24" t="s">
        <v>513</v>
      </c>
      <c r="D211" s="2"/>
      <c r="E211" s="2"/>
      <c r="F211" s="2">
        <v>166.98333333333335</v>
      </c>
      <c r="G211" s="2"/>
      <c r="H211" s="4"/>
      <c r="I211" s="2"/>
      <c r="J211" s="4"/>
      <c r="K211" s="4"/>
      <c r="L211" s="8">
        <f t="shared" si="12"/>
        <v>166.98333333333335</v>
      </c>
      <c r="M211" s="2">
        <f t="shared" si="14"/>
        <v>0.7500000000000284</v>
      </c>
      <c r="N211" s="307">
        <f t="shared" si="15"/>
        <v>1657.7</v>
      </c>
    </row>
    <row r="212" spans="1:14" ht="11.25">
      <c r="A212" s="306">
        <f t="shared" si="13"/>
        <v>210</v>
      </c>
      <c r="B212" s="1" t="s">
        <v>145</v>
      </c>
      <c r="C212" s="1" t="s">
        <v>314</v>
      </c>
      <c r="D212" s="2"/>
      <c r="E212" s="2"/>
      <c r="F212" s="2">
        <v>81.73333333333335</v>
      </c>
      <c r="G212" s="2">
        <v>83.93333333333335</v>
      </c>
      <c r="H212" s="2"/>
      <c r="I212" s="4"/>
      <c r="J212" s="2"/>
      <c r="K212" s="2"/>
      <c r="L212" s="8">
        <f t="shared" si="12"/>
        <v>165.66666666666669</v>
      </c>
      <c r="M212" s="2">
        <f t="shared" si="14"/>
        <v>1.3166666666666629</v>
      </c>
      <c r="N212" s="307">
        <f t="shared" si="15"/>
        <v>1659.0166666666667</v>
      </c>
    </row>
    <row r="213" spans="1:14" ht="11.25">
      <c r="A213" s="306">
        <f t="shared" si="13"/>
        <v>211</v>
      </c>
      <c r="B213" s="18" t="s">
        <v>477</v>
      </c>
      <c r="C213" s="24" t="s">
        <v>429</v>
      </c>
      <c r="D213" s="2"/>
      <c r="E213" s="2"/>
      <c r="F213" s="2">
        <v>164.98333333333335</v>
      </c>
      <c r="G213" s="4"/>
      <c r="H213" s="4"/>
      <c r="I213" s="2"/>
      <c r="J213" s="2"/>
      <c r="K213" s="4"/>
      <c r="L213" s="8">
        <f t="shared" si="12"/>
        <v>164.98333333333335</v>
      </c>
      <c r="M213" s="2">
        <f t="shared" si="14"/>
        <v>0.6833333333333371</v>
      </c>
      <c r="N213" s="307">
        <f t="shared" si="15"/>
        <v>1659.7</v>
      </c>
    </row>
    <row r="214" spans="1:14" ht="11.25">
      <c r="A214" s="306">
        <f t="shared" si="13"/>
        <v>212</v>
      </c>
      <c r="B214" s="1" t="s">
        <v>618</v>
      </c>
      <c r="C214" s="1" t="s">
        <v>571</v>
      </c>
      <c r="D214" s="2"/>
      <c r="E214" s="2"/>
      <c r="F214" s="2"/>
      <c r="G214" s="2"/>
      <c r="H214" s="2">
        <v>161.25</v>
      </c>
      <c r="I214" s="2"/>
      <c r="J214" s="2"/>
      <c r="K214" s="2"/>
      <c r="L214" s="8">
        <f t="shared" si="12"/>
        <v>161.25</v>
      </c>
      <c r="M214" s="2">
        <f t="shared" si="14"/>
        <v>3.7333333333333485</v>
      </c>
      <c r="N214" s="307">
        <f t="shared" si="15"/>
        <v>1663.4333333333334</v>
      </c>
    </row>
    <row r="215" spans="1:14" ht="11.25">
      <c r="A215" s="306">
        <f t="shared" si="13"/>
        <v>213</v>
      </c>
      <c r="B215" s="1" t="s">
        <v>608</v>
      </c>
      <c r="C215" s="1" t="s">
        <v>306</v>
      </c>
      <c r="D215" s="2"/>
      <c r="E215" s="4">
        <v>80</v>
      </c>
      <c r="F215" s="2"/>
      <c r="G215" s="2"/>
      <c r="H215" s="2">
        <v>81.1</v>
      </c>
      <c r="I215" s="4"/>
      <c r="J215" s="2"/>
      <c r="K215" s="4"/>
      <c r="L215" s="8">
        <f t="shared" si="12"/>
        <v>161.1</v>
      </c>
      <c r="M215" s="2">
        <f t="shared" si="14"/>
        <v>0.15000000000000568</v>
      </c>
      <c r="N215" s="307">
        <f t="shared" si="15"/>
        <v>1663.5833333333335</v>
      </c>
    </row>
    <row r="216" spans="1:14" ht="11.25">
      <c r="A216" s="306">
        <f t="shared" si="13"/>
        <v>214</v>
      </c>
      <c r="B216" s="31" t="s">
        <v>728</v>
      </c>
      <c r="C216" s="32" t="s">
        <v>740</v>
      </c>
      <c r="D216" s="2"/>
      <c r="E216" s="2"/>
      <c r="F216" s="2"/>
      <c r="G216" s="2"/>
      <c r="H216" s="2"/>
      <c r="I216" s="2"/>
      <c r="J216" s="2">
        <v>160.03333333333333</v>
      </c>
      <c r="K216" s="2"/>
      <c r="L216" s="8">
        <f t="shared" si="12"/>
        <v>160.03333333333333</v>
      </c>
      <c r="M216" s="2">
        <f t="shared" si="14"/>
        <v>1.0666666666666629</v>
      </c>
      <c r="N216" s="307">
        <f t="shared" si="15"/>
        <v>1664.65</v>
      </c>
    </row>
    <row r="217" spans="1:14" ht="11.25">
      <c r="A217" s="306">
        <f t="shared" si="13"/>
        <v>215</v>
      </c>
      <c r="B217" s="31" t="s">
        <v>1043</v>
      </c>
      <c r="C217" s="32" t="s">
        <v>316</v>
      </c>
      <c r="D217" s="2"/>
      <c r="E217" s="2"/>
      <c r="F217" s="2"/>
      <c r="G217" s="2"/>
      <c r="H217" s="2"/>
      <c r="I217" s="2">
        <v>80</v>
      </c>
      <c r="J217" s="2"/>
      <c r="K217" s="2">
        <v>80</v>
      </c>
      <c r="L217" s="8">
        <f t="shared" si="12"/>
        <v>160</v>
      </c>
      <c r="M217" s="2">
        <f t="shared" si="14"/>
        <v>0.03333333333333144</v>
      </c>
      <c r="N217" s="307">
        <f t="shared" si="15"/>
        <v>1664.6833333333334</v>
      </c>
    </row>
    <row r="218" spans="1:14" ht="11.25">
      <c r="A218" s="306">
        <f t="shared" si="13"/>
        <v>216</v>
      </c>
      <c r="B218" s="31" t="s">
        <v>1033</v>
      </c>
      <c r="C218" s="24" t="s">
        <v>447</v>
      </c>
      <c r="D218" s="2"/>
      <c r="E218" s="2"/>
      <c r="F218" s="2">
        <v>80</v>
      </c>
      <c r="G218" s="4"/>
      <c r="H218" s="2">
        <v>80</v>
      </c>
      <c r="I218" s="2"/>
      <c r="J218" s="4"/>
      <c r="K218" s="2"/>
      <c r="L218" s="8">
        <f t="shared" si="12"/>
        <v>160</v>
      </c>
      <c r="M218" s="2">
        <f t="shared" si="14"/>
        <v>0</v>
      </c>
      <c r="N218" s="307">
        <f t="shared" si="15"/>
        <v>1664.6833333333334</v>
      </c>
    </row>
    <row r="219" spans="1:14" ht="11.25">
      <c r="A219" s="306">
        <f t="shared" si="13"/>
        <v>217</v>
      </c>
      <c r="B219" s="16" t="s">
        <v>66</v>
      </c>
      <c r="C219" s="22" t="s">
        <v>67</v>
      </c>
      <c r="D219" s="4">
        <v>80</v>
      </c>
      <c r="E219" s="4">
        <v>80</v>
      </c>
      <c r="F219" s="4"/>
      <c r="G219" s="2"/>
      <c r="H219" s="2"/>
      <c r="I219" s="2"/>
      <c r="J219" s="2"/>
      <c r="K219" s="2"/>
      <c r="L219" s="8">
        <f t="shared" si="12"/>
        <v>160</v>
      </c>
      <c r="M219" s="2">
        <f t="shared" si="14"/>
        <v>0</v>
      </c>
      <c r="N219" s="307">
        <f t="shared" si="15"/>
        <v>1664.6833333333334</v>
      </c>
    </row>
    <row r="220" spans="1:14" ht="11.25">
      <c r="A220" s="306">
        <f t="shared" si="13"/>
        <v>218</v>
      </c>
      <c r="B220" s="31" t="s">
        <v>725</v>
      </c>
      <c r="C220" s="32" t="s">
        <v>739</v>
      </c>
      <c r="D220" s="2"/>
      <c r="E220" s="2"/>
      <c r="F220" s="2"/>
      <c r="G220" s="2"/>
      <c r="H220" s="2"/>
      <c r="I220" s="2"/>
      <c r="J220" s="2">
        <v>158.6166666666667</v>
      </c>
      <c r="K220" s="2"/>
      <c r="L220" s="8">
        <f t="shared" si="12"/>
        <v>158.6166666666667</v>
      </c>
      <c r="M220" s="2">
        <f t="shared" si="14"/>
        <v>1.3833333333332973</v>
      </c>
      <c r="N220" s="307">
        <f t="shared" si="15"/>
        <v>1666.0666666666666</v>
      </c>
    </row>
    <row r="221" spans="1:14" ht="11.25">
      <c r="A221" s="306">
        <f t="shared" si="13"/>
        <v>219</v>
      </c>
      <c r="B221" s="18" t="s">
        <v>483</v>
      </c>
      <c r="C221" s="24" t="s">
        <v>288</v>
      </c>
      <c r="D221" s="2"/>
      <c r="E221" s="2"/>
      <c r="F221" s="2">
        <v>158.3</v>
      </c>
      <c r="G221" s="2"/>
      <c r="H221" s="2"/>
      <c r="I221" s="4"/>
      <c r="J221" s="2"/>
      <c r="K221" s="2"/>
      <c r="L221" s="8">
        <f t="shared" si="12"/>
        <v>158.3</v>
      </c>
      <c r="M221" s="2">
        <f t="shared" si="14"/>
        <v>0.3166666666666913</v>
      </c>
      <c r="N221" s="307">
        <f t="shared" si="15"/>
        <v>1666.3833333333334</v>
      </c>
    </row>
    <row r="222" spans="1:14" ht="11.25">
      <c r="A222" s="306">
        <f t="shared" si="13"/>
        <v>220</v>
      </c>
      <c r="B222" s="4" t="s">
        <v>278</v>
      </c>
      <c r="C222" s="4" t="s">
        <v>279</v>
      </c>
      <c r="D222" s="7">
        <v>157.98333333333332</v>
      </c>
      <c r="E222" s="4"/>
      <c r="F222" s="4"/>
      <c r="G222" s="4"/>
      <c r="H222" s="2"/>
      <c r="I222" s="2"/>
      <c r="J222" s="2"/>
      <c r="K222" s="4"/>
      <c r="L222" s="8">
        <f t="shared" si="12"/>
        <v>157.98333333333332</v>
      </c>
      <c r="M222" s="2">
        <f t="shared" si="14"/>
        <v>0.3166666666666913</v>
      </c>
      <c r="N222" s="307">
        <f t="shared" si="15"/>
        <v>1666.7</v>
      </c>
    </row>
    <row r="223" spans="1:14" ht="11.25">
      <c r="A223" s="306">
        <f t="shared" si="13"/>
        <v>221</v>
      </c>
      <c r="B223" s="4" t="s">
        <v>10</v>
      </c>
      <c r="C223" s="4" t="s">
        <v>164</v>
      </c>
      <c r="D223" s="4">
        <v>157.9</v>
      </c>
      <c r="E223" s="4"/>
      <c r="F223" s="4"/>
      <c r="G223" s="2"/>
      <c r="H223" s="2"/>
      <c r="I223" s="4"/>
      <c r="J223" s="2"/>
      <c r="K223" s="2"/>
      <c r="L223" s="8">
        <f t="shared" si="12"/>
        <v>157.9</v>
      </c>
      <c r="M223" s="2">
        <f t="shared" si="14"/>
        <v>0.08333333333331439</v>
      </c>
      <c r="N223" s="307">
        <f t="shared" si="15"/>
        <v>1666.7833333333333</v>
      </c>
    </row>
    <row r="224" spans="1:14" ht="11.25">
      <c r="A224" s="306">
        <f t="shared" si="13"/>
        <v>222</v>
      </c>
      <c r="B224" s="16" t="s">
        <v>392</v>
      </c>
      <c r="C224" s="22" t="s">
        <v>393</v>
      </c>
      <c r="D224" s="4"/>
      <c r="E224" s="4">
        <v>156.45</v>
      </c>
      <c r="F224" s="4"/>
      <c r="G224" s="4"/>
      <c r="H224" s="2"/>
      <c r="I224" s="4"/>
      <c r="J224" s="4"/>
      <c r="K224" s="4"/>
      <c r="L224" s="8">
        <f t="shared" si="12"/>
        <v>156.45</v>
      </c>
      <c r="M224" s="2">
        <f t="shared" si="14"/>
        <v>1.450000000000017</v>
      </c>
      <c r="N224" s="307">
        <f t="shared" si="15"/>
        <v>1668.2333333333333</v>
      </c>
    </row>
    <row r="225" spans="1:14" ht="11.25">
      <c r="A225" s="306">
        <f t="shared" si="13"/>
        <v>223</v>
      </c>
      <c r="B225" s="13" t="s">
        <v>721</v>
      </c>
      <c r="C225" s="1" t="s">
        <v>633</v>
      </c>
      <c r="D225" s="2"/>
      <c r="E225" s="2"/>
      <c r="F225" s="2"/>
      <c r="G225" s="2"/>
      <c r="H225" s="2"/>
      <c r="I225" s="2"/>
      <c r="J225" s="2">
        <v>155.8</v>
      </c>
      <c r="K225" s="2"/>
      <c r="L225" s="8">
        <f t="shared" si="12"/>
        <v>155.8</v>
      </c>
      <c r="M225" s="2">
        <f t="shared" si="14"/>
        <v>0.6499999999999773</v>
      </c>
      <c r="N225" s="307">
        <f t="shared" si="15"/>
        <v>1668.8833333333334</v>
      </c>
    </row>
    <row r="226" spans="1:14" ht="11.25">
      <c r="A226" s="306">
        <f t="shared" si="13"/>
        <v>224</v>
      </c>
      <c r="B226" s="13" t="s">
        <v>671</v>
      </c>
      <c r="C226" s="1" t="s">
        <v>633</v>
      </c>
      <c r="D226" s="2"/>
      <c r="E226" s="2"/>
      <c r="F226" s="2"/>
      <c r="G226" s="2"/>
      <c r="H226" s="2"/>
      <c r="I226" s="2">
        <v>153.3666666666667</v>
      </c>
      <c r="J226" s="4"/>
      <c r="K226" s="2"/>
      <c r="L226" s="8">
        <f t="shared" si="12"/>
        <v>153.3666666666667</v>
      </c>
      <c r="M226" s="2">
        <f t="shared" si="14"/>
        <v>2.4333333333333087</v>
      </c>
      <c r="N226" s="307">
        <f t="shared" si="15"/>
        <v>1671.3166666666666</v>
      </c>
    </row>
    <row r="227" spans="1:14" ht="11.25">
      <c r="A227" s="306">
        <f t="shared" si="13"/>
        <v>225</v>
      </c>
      <c r="B227" s="13" t="s">
        <v>559</v>
      </c>
      <c r="C227" s="1" t="s">
        <v>255</v>
      </c>
      <c r="D227" s="2"/>
      <c r="E227" s="2"/>
      <c r="F227" s="2"/>
      <c r="G227" s="2">
        <v>152.55</v>
      </c>
      <c r="H227" s="4"/>
      <c r="I227" s="4"/>
      <c r="J227" s="2"/>
      <c r="K227" s="2"/>
      <c r="L227" s="8">
        <f t="shared" si="12"/>
        <v>152.55</v>
      </c>
      <c r="M227" s="2">
        <f t="shared" si="14"/>
        <v>0.8166666666666913</v>
      </c>
      <c r="N227" s="307">
        <f t="shared" si="15"/>
        <v>1672.1333333333334</v>
      </c>
    </row>
    <row r="228" spans="1:14" ht="11.25">
      <c r="A228" s="306">
        <f t="shared" si="13"/>
        <v>226</v>
      </c>
      <c r="B228" s="18" t="s">
        <v>484</v>
      </c>
      <c r="C228" s="24" t="s">
        <v>246</v>
      </c>
      <c r="D228" s="2"/>
      <c r="E228" s="2"/>
      <c r="F228" s="2">
        <v>152.43333333333337</v>
      </c>
      <c r="G228" s="4"/>
      <c r="H228" s="2"/>
      <c r="I228" s="2"/>
      <c r="J228" s="2"/>
      <c r="K228" s="4"/>
      <c r="L228" s="8">
        <f t="shared" si="12"/>
        <v>152.43333333333337</v>
      </c>
      <c r="M228" s="2">
        <f t="shared" si="14"/>
        <v>0.11666666666664582</v>
      </c>
      <c r="N228" s="307">
        <f t="shared" si="15"/>
        <v>1672.25</v>
      </c>
    </row>
    <row r="229" spans="1:14" ht="11.25">
      <c r="A229" s="306">
        <f t="shared" si="13"/>
        <v>227</v>
      </c>
      <c r="B229" s="31" t="s">
        <v>654</v>
      </c>
      <c r="C229" s="32" t="s">
        <v>32</v>
      </c>
      <c r="D229" s="2"/>
      <c r="E229" s="2"/>
      <c r="F229" s="2"/>
      <c r="G229" s="2"/>
      <c r="H229" s="2"/>
      <c r="I229" s="2">
        <v>151.5</v>
      </c>
      <c r="J229" s="2"/>
      <c r="K229" s="2"/>
      <c r="L229" s="8">
        <f t="shared" si="12"/>
        <v>151.5</v>
      </c>
      <c r="M229" s="2">
        <f t="shared" si="14"/>
        <v>0.9333333333333655</v>
      </c>
      <c r="N229" s="307">
        <f t="shared" si="15"/>
        <v>1673.1833333333334</v>
      </c>
    </row>
    <row r="230" spans="1:14" ht="11.25">
      <c r="A230" s="306">
        <f t="shared" si="13"/>
        <v>228</v>
      </c>
      <c r="B230" s="1" t="s">
        <v>619</v>
      </c>
      <c r="C230" s="1" t="s">
        <v>46</v>
      </c>
      <c r="D230" s="2"/>
      <c r="E230" s="2"/>
      <c r="F230" s="2"/>
      <c r="G230" s="2"/>
      <c r="H230" s="2">
        <v>151.16666666666666</v>
      </c>
      <c r="I230" s="4"/>
      <c r="J230" s="4"/>
      <c r="K230" s="4"/>
      <c r="L230" s="8">
        <f t="shared" si="12"/>
        <v>151.16666666666666</v>
      </c>
      <c r="M230" s="2">
        <f t="shared" si="14"/>
        <v>0.3333333333333428</v>
      </c>
      <c r="N230" s="307">
        <f t="shared" si="15"/>
        <v>1673.5166666666667</v>
      </c>
    </row>
    <row r="231" spans="1:14" ht="11.25">
      <c r="A231" s="306">
        <f t="shared" si="13"/>
        <v>229</v>
      </c>
      <c r="B231" s="4" t="s">
        <v>43</v>
      </c>
      <c r="C231" s="4" t="s">
        <v>44</v>
      </c>
      <c r="D231" s="4">
        <v>150.06666666666666</v>
      </c>
      <c r="E231" s="4"/>
      <c r="F231" s="4"/>
      <c r="G231" s="4"/>
      <c r="H231" s="2"/>
      <c r="I231" s="2"/>
      <c r="J231" s="2"/>
      <c r="K231" s="2"/>
      <c r="L231" s="8">
        <f t="shared" si="12"/>
        <v>150.06666666666666</v>
      </c>
      <c r="M231" s="2">
        <f t="shared" si="14"/>
        <v>1.0999999999999943</v>
      </c>
      <c r="N231" s="307">
        <f t="shared" si="15"/>
        <v>1674.6166666666668</v>
      </c>
    </row>
    <row r="232" spans="1:14" ht="11.25">
      <c r="A232" s="306">
        <f t="shared" si="13"/>
        <v>230</v>
      </c>
      <c r="B232" s="16" t="s">
        <v>85</v>
      </c>
      <c r="C232" s="22" t="s">
        <v>405</v>
      </c>
      <c r="D232" s="2"/>
      <c r="E232" s="4">
        <v>148.8</v>
      </c>
      <c r="F232" s="2"/>
      <c r="G232" s="4"/>
      <c r="H232" s="4"/>
      <c r="I232" s="4"/>
      <c r="J232" s="4"/>
      <c r="K232" s="2"/>
      <c r="L232" s="8">
        <f t="shared" si="12"/>
        <v>148.8</v>
      </c>
      <c r="M232" s="2">
        <f t="shared" si="14"/>
        <v>1.2666666666666515</v>
      </c>
      <c r="N232" s="307">
        <f t="shared" si="15"/>
        <v>1675.8833333333334</v>
      </c>
    </row>
    <row r="233" spans="1:14" ht="11.25">
      <c r="A233" s="306">
        <f t="shared" si="13"/>
        <v>231</v>
      </c>
      <c r="B233" s="4" t="s">
        <v>41</v>
      </c>
      <c r="C233" s="4" t="s">
        <v>42</v>
      </c>
      <c r="D233" s="4">
        <v>148.3</v>
      </c>
      <c r="E233" s="4"/>
      <c r="F233" s="4"/>
      <c r="G233" s="4"/>
      <c r="H233" s="2"/>
      <c r="I233" s="2"/>
      <c r="J233" s="2"/>
      <c r="K233" s="2"/>
      <c r="L233" s="8">
        <f t="shared" si="12"/>
        <v>148.3</v>
      </c>
      <c r="M233" s="2">
        <f t="shared" si="14"/>
        <v>0.5</v>
      </c>
      <c r="N233" s="307">
        <f t="shared" si="15"/>
        <v>1676.3833333333334</v>
      </c>
    </row>
    <row r="234" spans="1:14" ht="11.25">
      <c r="A234" s="306">
        <f t="shared" si="13"/>
        <v>232</v>
      </c>
      <c r="B234" s="4" t="s">
        <v>122</v>
      </c>
      <c r="C234" s="4" t="s">
        <v>196</v>
      </c>
      <c r="D234" s="4">
        <v>147.25</v>
      </c>
      <c r="E234" s="4"/>
      <c r="F234" s="4"/>
      <c r="G234" s="4"/>
      <c r="H234" s="2"/>
      <c r="I234" s="2"/>
      <c r="J234" s="2"/>
      <c r="K234" s="2"/>
      <c r="L234" s="8">
        <f t="shared" si="12"/>
        <v>147.25</v>
      </c>
      <c r="M234" s="2">
        <f t="shared" si="14"/>
        <v>1.0500000000000114</v>
      </c>
      <c r="N234" s="307">
        <f t="shared" si="15"/>
        <v>1677.4333333333334</v>
      </c>
    </row>
    <row r="235" spans="1:14" ht="11.25">
      <c r="A235" s="306">
        <f t="shared" si="13"/>
        <v>233</v>
      </c>
      <c r="B235" s="18" t="s">
        <v>453</v>
      </c>
      <c r="C235" s="24" t="s">
        <v>500</v>
      </c>
      <c r="D235" s="2"/>
      <c r="E235" s="2"/>
      <c r="F235" s="2">
        <v>146.81666666666663</v>
      </c>
      <c r="G235" s="2"/>
      <c r="H235" s="4"/>
      <c r="I235" s="4"/>
      <c r="J235" s="2"/>
      <c r="K235" s="2"/>
      <c r="L235" s="8">
        <f t="shared" si="12"/>
        <v>146.81666666666663</v>
      </c>
      <c r="M235" s="2">
        <f t="shared" si="14"/>
        <v>0.43333333333336554</v>
      </c>
      <c r="N235" s="307">
        <f t="shared" si="15"/>
        <v>1677.8666666666668</v>
      </c>
    </row>
    <row r="236" spans="1:14" ht="11.25">
      <c r="A236" s="306">
        <f t="shared" si="13"/>
        <v>234</v>
      </c>
      <c r="B236" s="3" t="s">
        <v>575</v>
      </c>
      <c r="C236" s="1" t="s">
        <v>509</v>
      </c>
      <c r="D236" s="2"/>
      <c r="E236" s="2"/>
      <c r="F236" s="2"/>
      <c r="G236" s="2">
        <v>142.8</v>
      </c>
      <c r="H236" s="2"/>
      <c r="I236" s="2"/>
      <c r="J236" s="4"/>
      <c r="K236" s="2"/>
      <c r="L236" s="8">
        <f t="shared" si="12"/>
        <v>142.8</v>
      </c>
      <c r="M236" s="2">
        <f t="shared" si="14"/>
        <v>4.016666666666623</v>
      </c>
      <c r="N236" s="307">
        <f t="shared" si="15"/>
        <v>1681.8833333333334</v>
      </c>
    </row>
    <row r="237" spans="1:14" ht="11.25">
      <c r="A237" s="306">
        <f t="shared" si="13"/>
        <v>235</v>
      </c>
      <c r="B237" s="16" t="s">
        <v>85</v>
      </c>
      <c r="C237" s="24" t="s">
        <v>253</v>
      </c>
      <c r="D237" s="2"/>
      <c r="E237" s="2"/>
      <c r="F237" s="2">
        <v>142.78333333333333</v>
      </c>
      <c r="G237" s="4"/>
      <c r="H237" s="4"/>
      <c r="I237" s="2"/>
      <c r="J237" s="2"/>
      <c r="K237" s="2"/>
      <c r="L237" s="8">
        <f t="shared" si="12"/>
        <v>142.78333333333333</v>
      </c>
      <c r="M237" s="2">
        <f t="shared" si="14"/>
        <v>0.01666666666667993</v>
      </c>
      <c r="N237" s="307">
        <f t="shared" si="15"/>
        <v>1681.9</v>
      </c>
    </row>
    <row r="238" spans="1:14" ht="11.25">
      <c r="A238" s="306">
        <f t="shared" si="13"/>
        <v>236</v>
      </c>
      <c r="B238" s="4" t="s">
        <v>123</v>
      </c>
      <c r="C238" s="4" t="s">
        <v>197</v>
      </c>
      <c r="D238" s="4">
        <v>142.1</v>
      </c>
      <c r="E238" s="4"/>
      <c r="F238" s="4"/>
      <c r="G238" s="2"/>
      <c r="H238" s="4"/>
      <c r="I238" s="2"/>
      <c r="J238" s="4"/>
      <c r="K238" s="2"/>
      <c r="L238" s="8">
        <f t="shared" si="12"/>
        <v>142.1</v>
      </c>
      <c r="M238" s="2">
        <f t="shared" si="14"/>
        <v>0.6833333333333371</v>
      </c>
      <c r="N238" s="307">
        <f t="shared" si="15"/>
        <v>1682.5833333333335</v>
      </c>
    </row>
    <row r="239" spans="1:14" ht="11.25">
      <c r="A239" s="306">
        <f t="shared" si="13"/>
        <v>237</v>
      </c>
      <c r="B239" s="33" t="s">
        <v>1052</v>
      </c>
      <c r="C239" s="33" t="s">
        <v>1067</v>
      </c>
      <c r="D239" s="2"/>
      <c r="E239" s="2"/>
      <c r="F239" s="2"/>
      <c r="G239" s="2"/>
      <c r="H239" s="2"/>
      <c r="I239" s="2"/>
      <c r="J239" s="2"/>
      <c r="K239" s="2">
        <v>140.81666666666666</v>
      </c>
      <c r="L239" s="8">
        <f t="shared" si="12"/>
        <v>140.81666666666666</v>
      </c>
      <c r="M239" s="2">
        <f t="shared" si="14"/>
        <v>1.2833333333333314</v>
      </c>
      <c r="N239" s="307">
        <f t="shared" si="15"/>
        <v>1683.8666666666668</v>
      </c>
    </row>
    <row r="240" spans="1:14" ht="11.25">
      <c r="A240" s="306">
        <f t="shared" si="13"/>
        <v>238</v>
      </c>
      <c r="B240" s="1" t="s">
        <v>366</v>
      </c>
      <c r="C240" s="1" t="s">
        <v>584</v>
      </c>
      <c r="D240" s="2"/>
      <c r="E240" s="2"/>
      <c r="F240" s="2"/>
      <c r="G240" s="2">
        <v>44.5</v>
      </c>
      <c r="H240" s="4"/>
      <c r="I240" s="2">
        <v>96</v>
      </c>
      <c r="J240" s="2"/>
      <c r="K240" s="4"/>
      <c r="L240" s="8">
        <f t="shared" si="12"/>
        <v>140.5</v>
      </c>
      <c r="M240" s="2">
        <f t="shared" si="14"/>
        <v>0.3166666666666629</v>
      </c>
      <c r="N240" s="307">
        <f t="shared" si="15"/>
        <v>1684.1833333333334</v>
      </c>
    </row>
    <row r="241" spans="1:14" ht="11.25">
      <c r="A241" s="306">
        <f t="shared" si="13"/>
        <v>239</v>
      </c>
      <c r="B241" s="4" t="s">
        <v>8</v>
      </c>
      <c r="C241" s="1" t="s">
        <v>586</v>
      </c>
      <c r="D241" s="2"/>
      <c r="E241" s="2"/>
      <c r="F241" s="2"/>
      <c r="G241" s="2"/>
      <c r="H241" s="2">
        <v>140.08333333333334</v>
      </c>
      <c r="I241" s="4"/>
      <c r="J241" s="4"/>
      <c r="K241" s="2"/>
      <c r="L241" s="8">
        <f t="shared" si="12"/>
        <v>140.08333333333334</v>
      </c>
      <c r="M241" s="2">
        <f t="shared" si="14"/>
        <v>0.4166666666666572</v>
      </c>
      <c r="N241" s="307">
        <f t="shared" si="15"/>
        <v>1684.6000000000001</v>
      </c>
    </row>
    <row r="242" spans="1:14" ht="11.25">
      <c r="A242" s="306">
        <f t="shared" si="13"/>
        <v>240</v>
      </c>
      <c r="B242" s="1" t="s">
        <v>448</v>
      </c>
      <c r="C242" s="1" t="s">
        <v>258</v>
      </c>
      <c r="D242" s="2"/>
      <c r="E242" s="2"/>
      <c r="F242" s="2"/>
      <c r="G242" s="2"/>
      <c r="H242" s="2">
        <v>138.7</v>
      </c>
      <c r="I242" s="2"/>
      <c r="J242" s="2"/>
      <c r="K242" s="2"/>
      <c r="L242" s="8">
        <f t="shared" si="12"/>
        <v>138.7</v>
      </c>
      <c r="M242" s="2">
        <f t="shared" si="14"/>
        <v>1.3833333333333542</v>
      </c>
      <c r="N242" s="307">
        <f t="shared" si="15"/>
        <v>1685.9833333333333</v>
      </c>
    </row>
    <row r="243" spans="1:14" ht="11.25">
      <c r="A243" s="306">
        <f t="shared" si="13"/>
        <v>241</v>
      </c>
      <c r="B243" s="18" t="s">
        <v>486</v>
      </c>
      <c r="C243" s="24" t="s">
        <v>515</v>
      </c>
      <c r="D243" s="2"/>
      <c r="E243" s="2"/>
      <c r="F243" s="2">
        <v>137.1</v>
      </c>
      <c r="G243" s="4"/>
      <c r="H243" s="2"/>
      <c r="I243" s="2"/>
      <c r="J243" s="4"/>
      <c r="K243" s="4"/>
      <c r="L243" s="8">
        <f t="shared" si="12"/>
        <v>137.1</v>
      </c>
      <c r="M243" s="2">
        <f t="shared" si="14"/>
        <v>1.5999999999999943</v>
      </c>
      <c r="N243" s="307">
        <f t="shared" si="15"/>
        <v>1687.5833333333335</v>
      </c>
    </row>
    <row r="244" spans="1:14" ht="11.25">
      <c r="A244" s="306">
        <f t="shared" si="13"/>
        <v>242</v>
      </c>
      <c r="B244" s="4" t="s">
        <v>417</v>
      </c>
      <c r="C244" s="4" t="s">
        <v>198</v>
      </c>
      <c r="D244" s="4">
        <v>136.43333333333334</v>
      </c>
      <c r="E244" s="4"/>
      <c r="F244" s="4"/>
      <c r="G244" s="2"/>
      <c r="H244" s="2"/>
      <c r="I244" s="2"/>
      <c r="J244" s="4"/>
      <c r="K244" s="2"/>
      <c r="L244" s="8">
        <f t="shared" si="12"/>
        <v>136.43333333333334</v>
      </c>
      <c r="M244" s="2">
        <f t="shared" si="14"/>
        <v>0.6666666666666572</v>
      </c>
      <c r="N244" s="307">
        <f t="shared" si="15"/>
        <v>1688.25</v>
      </c>
    </row>
    <row r="245" spans="1:14" ht="11.25">
      <c r="A245" s="306">
        <f t="shared" si="13"/>
        <v>243</v>
      </c>
      <c r="B245" s="13" t="s">
        <v>602</v>
      </c>
      <c r="C245" s="1" t="s">
        <v>852</v>
      </c>
      <c r="D245" s="2"/>
      <c r="E245" s="2"/>
      <c r="F245" s="2"/>
      <c r="G245" s="2"/>
      <c r="H245" s="2"/>
      <c r="I245" s="2"/>
      <c r="J245" s="2"/>
      <c r="K245" s="2">
        <v>133.63333333333333</v>
      </c>
      <c r="L245" s="8">
        <f t="shared" si="12"/>
        <v>133.63333333333333</v>
      </c>
      <c r="M245" s="2">
        <f t="shared" si="14"/>
        <v>2.8000000000000114</v>
      </c>
      <c r="N245" s="307">
        <f t="shared" si="15"/>
        <v>1691.0500000000002</v>
      </c>
    </row>
    <row r="246" spans="1:14" ht="11.25">
      <c r="A246" s="306">
        <f t="shared" si="13"/>
        <v>244</v>
      </c>
      <c r="B246" s="31" t="s">
        <v>103</v>
      </c>
      <c r="C246" s="1" t="s">
        <v>569</v>
      </c>
      <c r="D246" s="2"/>
      <c r="E246" s="2"/>
      <c r="F246" s="2"/>
      <c r="G246" s="2"/>
      <c r="H246" s="2">
        <v>133.58333333333334</v>
      </c>
      <c r="I246" s="2"/>
      <c r="J246" s="2"/>
      <c r="K246" s="2"/>
      <c r="L246" s="8">
        <f t="shared" si="12"/>
        <v>133.58333333333334</v>
      </c>
      <c r="M246" s="2">
        <f t="shared" si="14"/>
        <v>0.04999999999998295</v>
      </c>
      <c r="N246" s="307">
        <f t="shared" si="15"/>
        <v>1691.1000000000001</v>
      </c>
    </row>
    <row r="247" spans="1:14" ht="11.25">
      <c r="A247" s="306">
        <f t="shared" si="13"/>
        <v>245</v>
      </c>
      <c r="B247" s="31" t="s">
        <v>9</v>
      </c>
      <c r="C247" s="32" t="s">
        <v>183</v>
      </c>
      <c r="D247" s="2"/>
      <c r="E247" s="2"/>
      <c r="F247" s="2"/>
      <c r="G247" s="2"/>
      <c r="H247" s="2"/>
      <c r="I247" s="2"/>
      <c r="J247" s="2"/>
      <c r="K247" s="2">
        <v>132.93333333333334</v>
      </c>
      <c r="L247" s="8">
        <f t="shared" si="12"/>
        <v>132.93333333333334</v>
      </c>
      <c r="M247" s="2">
        <f t="shared" si="14"/>
        <v>0.6500000000000057</v>
      </c>
      <c r="N247" s="307">
        <f t="shared" si="15"/>
        <v>1691.75</v>
      </c>
    </row>
    <row r="248" spans="1:14" ht="11.25">
      <c r="A248" s="306">
        <f t="shared" si="13"/>
        <v>246</v>
      </c>
      <c r="B248" s="31" t="s">
        <v>1053</v>
      </c>
      <c r="C248" s="32" t="s">
        <v>1054</v>
      </c>
      <c r="D248" s="2"/>
      <c r="E248" s="2"/>
      <c r="F248" s="2"/>
      <c r="G248" s="2"/>
      <c r="H248" s="2"/>
      <c r="I248" s="2"/>
      <c r="J248" s="2"/>
      <c r="K248" s="2">
        <v>131.46666666666667</v>
      </c>
      <c r="L248" s="8">
        <f t="shared" si="12"/>
        <v>131.46666666666667</v>
      </c>
      <c r="M248" s="2">
        <f t="shared" si="14"/>
        <v>1.4666666666666686</v>
      </c>
      <c r="N248" s="307">
        <f t="shared" si="15"/>
        <v>1693.2166666666667</v>
      </c>
    </row>
    <row r="249" spans="1:14" ht="11.25">
      <c r="A249" s="306">
        <f t="shared" si="13"/>
        <v>247</v>
      </c>
      <c r="B249" s="16" t="s">
        <v>417</v>
      </c>
      <c r="C249" s="22" t="s">
        <v>640</v>
      </c>
      <c r="D249" s="4"/>
      <c r="E249" s="4">
        <v>74.85</v>
      </c>
      <c r="F249" s="2">
        <v>56.38333333333333</v>
      </c>
      <c r="G249" s="2"/>
      <c r="H249" s="4"/>
      <c r="I249" s="2"/>
      <c r="J249" s="4"/>
      <c r="K249" s="2"/>
      <c r="L249" s="8">
        <f t="shared" si="12"/>
        <v>131.23333333333332</v>
      </c>
      <c r="M249" s="2">
        <f t="shared" si="14"/>
        <v>0.2333333333333485</v>
      </c>
      <c r="N249" s="307">
        <f t="shared" si="15"/>
        <v>1693.45</v>
      </c>
    </row>
    <row r="250" spans="1:14" ht="11.25">
      <c r="A250" s="306">
        <f t="shared" si="13"/>
        <v>248</v>
      </c>
      <c r="B250" s="16" t="s">
        <v>407</v>
      </c>
      <c r="C250" s="22" t="s">
        <v>408</v>
      </c>
      <c r="D250" s="4"/>
      <c r="E250" s="4">
        <v>130.7</v>
      </c>
      <c r="F250" s="4"/>
      <c r="G250" s="2"/>
      <c r="H250" s="4"/>
      <c r="I250" s="2"/>
      <c r="J250" s="2"/>
      <c r="K250" s="2"/>
      <c r="L250" s="8">
        <f t="shared" si="12"/>
        <v>130.7</v>
      </c>
      <c r="M250" s="2">
        <f t="shared" si="14"/>
        <v>0.5333333333333314</v>
      </c>
      <c r="N250" s="307">
        <f t="shared" si="15"/>
        <v>1693.9833333333333</v>
      </c>
    </row>
    <row r="251" spans="1:14" ht="11.25">
      <c r="A251" s="306">
        <f t="shared" si="13"/>
        <v>249</v>
      </c>
      <c r="B251" s="3" t="s">
        <v>66</v>
      </c>
      <c r="C251" s="1" t="s">
        <v>560</v>
      </c>
      <c r="D251" s="2"/>
      <c r="E251" s="2"/>
      <c r="F251" s="2"/>
      <c r="G251" s="2">
        <v>130.4</v>
      </c>
      <c r="H251" s="2"/>
      <c r="I251" s="2"/>
      <c r="J251" s="2"/>
      <c r="K251" s="2"/>
      <c r="L251" s="8">
        <f t="shared" si="12"/>
        <v>130.4</v>
      </c>
      <c r="M251" s="2">
        <f t="shared" si="14"/>
        <v>0.29999999999998295</v>
      </c>
      <c r="N251" s="307">
        <f t="shared" si="15"/>
        <v>1694.2833333333333</v>
      </c>
    </row>
    <row r="252" spans="1:14" ht="11.25">
      <c r="A252" s="306">
        <f t="shared" si="13"/>
        <v>250</v>
      </c>
      <c r="B252" s="18" t="s">
        <v>470</v>
      </c>
      <c r="C252" s="24" t="s">
        <v>506</v>
      </c>
      <c r="D252" s="2"/>
      <c r="E252" s="2"/>
      <c r="F252" s="2">
        <v>129.01666666666665</v>
      </c>
      <c r="G252" s="2"/>
      <c r="H252" s="2"/>
      <c r="I252" s="2"/>
      <c r="J252" s="2"/>
      <c r="K252" s="4"/>
      <c r="L252" s="8">
        <f t="shared" si="12"/>
        <v>129.01666666666665</v>
      </c>
      <c r="M252" s="2">
        <f t="shared" si="14"/>
        <v>1.3833333333333542</v>
      </c>
      <c r="N252" s="307">
        <f t="shared" si="15"/>
        <v>1695.6666666666667</v>
      </c>
    </row>
    <row r="253" spans="1:14" ht="11.25">
      <c r="A253" s="306">
        <f t="shared" si="13"/>
        <v>251</v>
      </c>
      <c r="B253" s="13" t="s">
        <v>605</v>
      </c>
      <c r="C253" s="1" t="s">
        <v>824</v>
      </c>
      <c r="D253" s="2"/>
      <c r="E253" s="2"/>
      <c r="F253" s="2"/>
      <c r="G253" s="2"/>
      <c r="H253" s="2"/>
      <c r="I253" s="2"/>
      <c r="J253" s="2"/>
      <c r="K253" s="2">
        <v>128.6</v>
      </c>
      <c r="L253" s="8">
        <f t="shared" si="12"/>
        <v>128.6</v>
      </c>
      <c r="M253" s="2">
        <f t="shared" si="14"/>
        <v>0.4166666666666572</v>
      </c>
      <c r="N253" s="307">
        <f t="shared" si="15"/>
        <v>1696.0833333333335</v>
      </c>
    </row>
    <row r="254" spans="1:14" ht="11.25">
      <c r="A254" s="306">
        <f t="shared" si="13"/>
        <v>252</v>
      </c>
      <c r="B254" s="1" t="s">
        <v>604</v>
      </c>
      <c r="C254" s="1" t="s">
        <v>190</v>
      </c>
      <c r="D254" s="2"/>
      <c r="E254" s="2"/>
      <c r="F254" s="2"/>
      <c r="G254" s="2"/>
      <c r="H254" s="2">
        <v>128.05</v>
      </c>
      <c r="I254" s="2"/>
      <c r="J254" s="2"/>
      <c r="K254" s="2"/>
      <c r="L254" s="8">
        <f t="shared" si="12"/>
        <v>128.05</v>
      </c>
      <c r="M254" s="2">
        <f t="shared" si="14"/>
        <v>0.549999999999983</v>
      </c>
      <c r="N254" s="307">
        <f t="shared" si="15"/>
        <v>1696.6333333333334</v>
      </c>
    </row>
    <row r="255" spans="1:14" ht="11.25">
      <c r="A255" s="306">
        <f t="shared" si="13"/>
        <v>253</v>
      </c>
      <c r="B255" s="31" t="s">
        <v>1031</v>
      </c>
      <c r="C255" s="32" t="s">
        <v>1038</v>
      </c>
      <c r="D255" s="2"/>
      <c r="E255" s="2"/>
      <c r="F255" s="2"/>
      <c r="G255" s="2"/>
      <c r="H255" s="2"/>
      <c r="I255" s="2"/>
      <c r="J255" s="2"/>
      <c r="K255" s="2">
        <v>127.66666666666666</v>
      </c>
      <c r="L255" s="8">
        <f t="shared" si="12"/>
        <v>127.66666666666666</v>
      </c>
      <c r="M255" s="2">
        <f t="shared" si="14"/>
        <v>0.3833333333333542</v>
      </c>
      <c r="N255" s="307">
        <f t="shared" si="15"/>
        <v>1697.0166666666667</v>
      </c>
    </row>
    <row r="256" spans="1:14" ht="11.25">
      <c r="A256" s="306">
        <f t="shared" si="13"/>
        <v>254</v>
      </c>
      <c r="B256" s="18" t="s">
        <v>487</v>
      </c>
      <c r="C256" s="24" t="s">
        <v>516</v>
      </c>
      <c r="D256" s="2"/>
      <c r="E256" s="2"/>
      <c r="F256" s="2">
        <v>125.73333333333333</v>
      </c>
      <c r="G256" s="4"/>
      <c r="H256" s="4"/>
      <c r="I256" s="4"/>
      <c r="J256" s="2"/>
      <c r="K256" s="4"/>
      <c r="L256" s="8">
        <f t="shared" si="12"/>
        <v>125.73333333333333</v>
      </c>
      <c r="M256" s="2">
        <f t="shared" si="14"/>
        <v>1.933333333333323</v>
      </c>
      <c r="N256" s="307">
        <f t="shared" si="15"/>
        <v>1698.95</v>
      </c>
    </row>
    <row r="257" spans="1:14" ht="11.25">
      <c r="A257" s="306">
        <f t="shared" si="13"/>
        <v>255</v>
      </c>
      <c r="B257" s="2" t="s">
        <v>663</v>
      </c>
      <c r="C257" s="2" t="s">
        <v>44</v>
      </c>
      <c r="D257" s="2"/>
      <c r="E257" s="2"/>
      <c r="F257" s="2"/>
      <c r="G257" s="2"/>
      <c r="H257" s="2"/>
      <c r="I257" s="2">
        <v>124.83333333333333</v>
      </c>
      <c r="J257" s="2"/>
      <c r="K257" s="2"/>
      <c r="L257" s="8">
        <f t="shared" si="12"/>
        <v>124.83333333333333</v>
      </c>
      <c r="M257" s="2">
        <f t="shared" si="14"/>
        <v>0.9000000000000057</v>
      </c>
      <c r="N257" s="307">
        <f t="shared" si="15"/>
        <v>1699.8500000000001</v>
      </c>
    </row>
    <row r="258" spans="1:14" ht="11.25">
      <c r="A258" s="306">
        <f t="shared" si="13"/>
        <v>256</v>
      </c>
      <c r="B258" s="1" t="s">
        <v>577</v>
      </c>
      <c r="C258" s="1" t="s">
        <v>578</v>
      </c>
      <c r="D258" s="2"/>
      <c r="E258" s="2"/>
      <c r="F258" s="2"/>
      <c r="G258" s="2">
        <v>124.56666666666666</v>
      </c>
      <c r="H258" s="2"/>
      <c r="I258" s="2"/>
      <c r="J258" s="2"/>
      <c r="K258" s="4"/>
      <c r="L258" s="8">
        <f t="shared" si="12"/>
        <v>124.56666666666666</v>
      </c>
      <c r="M258" s="2">
        <f t="shared" si="14"/>
        <v>0.2666666666666657</v>
      </c>
      <c r="N258" s="307">
        <f t="shared" si="15"/>
        <v>1700.1166666666668</v>
      </c>
    </row>
    <row r="259" spans="1:14" ht="11.25">
      <c r="A259" s="306">
        <f t="shared" si="13"/>
        <v>257</v>
      </c>
      <c r="B259" s="16" t="s">
        <v>386</v>
      </c>
      <c r="C259" s="22" t="s">
        <v>320</v>
      </c>
      <c r="D259" s="4"/>
      <c r="E259" s="4">
        <v>123.91666666666669</v>
      </c>
      <c r="F259" s="4"/>
      <c r="G259" s="4"/>
      <c r="H259" s="2"/>
      <c r="I259" s="2"/>
      <c r="J259" s="2"/>
      <c r="K259" s="4"/>
      <c r="L259" s="8">
        <f aca="true" t="shared" si="16" ref="L259:L273">SUM(D259:K259)</f>
        <v>123.91666666666669</v>
      </c>
      <c r="M259" s="2">
        <f t="shared" si="14"/>
        <v>0.6499999999999773</v>
      </c>
      <c r="N259" s="307">
        <f t="shared" si="15"/>
        <v>1700.7666666666667</v>
      </c>
    </row>
    <row r="260" spans="1:14" ht="11.25">
      <c r="A260" s="306">
        <f aca="true" t="shared" si="17" ref="A260:A321">A259+1</f>
        <v>258</v>
      </c>
      <c r="B260" s="31" t="s">
        <v>667</v>
      </c>
      <c r="C260" s="32" t="s">
        <v>503</v>
      </c>
      <c r="D260" s="2"/>
      <c r="E260" s="2"/>
      <c r="F260" s="2"/>
      <c r="G260" s="2"/>
      <c r="H260" s="2"/>
      <c r="I260" s="2">
        <v>123.06666666666666</v>
      </c>
      <c r="J260" s="4"/>
      <c r="K260" s="2"/>
      <c r="L260" s="8">
        <f t="shared" si="16"/>
        <v>123.06666666666666</v>
      </c>
      <c r="M260" s="2">
        <f aca="true" t="shared" si="18" ref="M260:M321">L259-L260</f>
        <v>0.8500000000000227</v>
      </c>
      <c r="N260" s="307">
        <f aca="true" t="shared" si="19" ref="N260:N321">$L$3-L260</f>
        <v>1701.6166666666668</v>
      </c>
    </row>
    <row r="261" spans="1:14" ht="11.25">
      <c r="A261" s="306">
        <f t="shared" si="17"/>
        <v>259</v>
      </c>
      <c r="B261" s="16" t="s">
        <v>432</v>
      </c>
      <c r="C261" s="22" t="s">
        <v>433</v>
      </c>
      <c r="D261" s="4"/>
      <c r="E261" s="4">
        <v>121.58333333333333</v>
      </c>
      <c r="F261" s="4"/>
      <c r="G261" s="4"/>
      <c r="H261" s="4"/>
      <c r="I261" s="2"/>
      <c r="J261" s="2"/>
      <c r="K261" s="2"/>
      <c r="L261" s="8">
        <f t="shared" si="16"/>
        <v>121.58333333333333</v>
      </c>
      <c r="M261" s="2">
        <f t="shared" si="18"/>
        <v>1.4833333333333343</v>
      </c>
      <c r="N261" s="307">
        <f t="shared" si="19"/>
        <v>1703.1000000000001</v>
      </c>
    </row>
    <row r="262" spans="1:14" ht="11.25">
      <c r="A262" s="306">
        <f t="shared" si="17"/>
        <v>260</v>
      </c>
      <c r="B262" s="4" t="s">
        <v>146</v>
      </c>
      <c r="C262" s="4" t="s">
        <v>225</v>
      </c>
      <c r="D262" s="7">
        <v>121.1666666666667</v>
      </c>
      <c r="E262" s="4"/>
      <c r="F262" s="4"/>
      <c r="G262" s="4"/>
      <c r="H262" s="4"/>
      <c r="I262" s="4"/>
      <c r="J262" s="2"/>
      <c r="K262" s="2"/>
      <c r="L262" s="8">
        <f t="shared" si="16"/>
        <v>121.1666666666667</v>
      </c>
      <c r="M262" s="2">
        <f t="shared" si="18"/>
        <v>0.41666666666662877</v>
      </c>
      <c r="N262" s="307">
        <f t="shared" si="19"/>
        <v>1703.5166666666667</v>
      </c>
    </row>
    <row r="263" spans="1:14" ht="11.25">
      <c r="A263" s="306">
        <f t="shared" si="17"/>
        <v>261</v>
      </c>
      <c r="B263" s="18" t="s">
        <v>454</v>
      </c>
      <c r="C263" s="24" t="s">
        <v>286</v>
      </c>
      <c r="D263" s="2"/>
      <c r="E263" s="2"/>
      <c r="F263" s="2">
        <v>121.11666666666667</v>
      </c>
      <c r="G263" s="2"/>
      <c r="H263" s="4"/>
      <c r="I263" s="4"/>
      <c r="J263" s="4"/>
      <c r="K263" s="2"/>
      <c r="L263" s="8">
        <f t="shared" si="16"/>
        <v>121.11666666666667</v>
      </c>
      <c r="M263" s="2">
        <f t="shared" si="18"/>
        <v>0.05000000000002558</v>
      </c>
      <c r="N263" s="307">
        <f t="shared" si="19"/>
        <v>1703.5666666666666</v>
      </c>
    </row>
    <row r="264" spans="1:14" ht="11.25">
      <c r="A264" s="306">
        <f t="shared" si="17"/>
        <v>262</v>
      </c>
      <c r="B264" s="31" t="s">
        <v>561</v>
      </c>
      <c r="C264" s="32" t="s">
        <v>645</v>
      </c>
      <c r="D264" s="2"/>
      <c r="E264" s="2"/>
      <c r="F264" s="2"/>
      <c r="G264" s="2"/>
      <c r="H264" s="2"/>
      <c r="I264" s="2">
        <v>121.05</v>
      </c>
      <c r="J264" s="4"/>
      <c r="K264" s="2"/>
      <c r="L264" s="8">
        <f t="shared" si="16"/>
        <v>121.05</v>
      </c>
      <c r="M264" s="2">
        <f t="shared" si="18"/>
        <v>0.06666666666667709</v>
      </c>
      <c r="N264" s="307">
        <f t="shared" si="19"/>
        <v>1703.6333333333334</v>
      </c>
    </row>
    <row r="265" spans="1:14" ht="11.25">
      <c r="A265" s="306">
        <f t="shared" si="17"/>
        <v>263</v>
      </c>
      <c r="B265" s="18" t="s">
        <v>488</v>
      </c>
      <c r="C265" s="24" t="s">
        <v>517</v>
      </c>
      <c r="D265" s="2"/>
      <c r="E265" s="2"/>
      <c r="F265" s="2">
        <v>120.46666666666667</v>
      </c>
      <c r="G265" s="4"/>
      <c r="H265" s="4"/>
      <c r="I265" s="2"/>
      <c r="J265" s="2"/>
      <c r="K265" s="4"/>
      <c r="L265" s="8">
        <f t="shared" si="16"/>
        <v>120.46666666666667</v>
      </c>
      <c r="M265" s="2">
        <f t="shared" si="18"/>
        <v>0.5833333333333286</v>
      </c>
      <c r="N265" s="307">
        <f t="shared" si="19"/>
        <v>1704.2166666666667</v>
      </c>
    </row>
    <row r="266" spans="1:14" ht="11.25">
      <c r="A266" s="306">
        <f t="shared" si="17"/>
        <v>264</v>
      </c>
      <c r="B266" s="4" t="s">
        <v>125</v>
      </c>
      <c r="C266" s="4" t="s">
        <v>200</v>
      </c>
      <c r="D266" s="4">
        <v>120.3</v>
      </c>
      <c r="E266" s="4"/>
      <c r="F266" s="4"/>
      <c r="G266" s="4"/>
      <c r="H266" s="2"/>
      <c r="I266" s="4"/>
      <c r="J266" s="2"/>
      <c r="K266" s="2"/>
      <c r="L266" s="8">
        <f t="shared" si="16"/>
        <v>120.3</v>
      </c>
      <c r="M266" s="2">
        <f t="shared" si="18"/>
        <v>0.1666666666666714</v>
      </c>
      <c r="N266" s="307">
        <f t="shared" si="19"/>
        <v>1704.3833333333334</v>
      </c>
    </row>
    <row r="267" spans="1:14" ht="11.25">
      <c r="A267" s="306">
        <f t="shared" si="17"/>
        <v>265</v>
      </c>
      <c r="B267" s="31" t="s">
        <v>25</v>
      </c>
      <c r="C267" s="32" t="s">
        <v>59</v>
      </c>
      <c r="D267" s="2"/>
      <c r="E267" s="2"/>
      <c r="F267" s="2"/>
      <c r="G267" s="2"/>
      <c r="H267" s="2"/>
      <c r="I267" s="2">
        <v>120</v>
      </c>
      <c r="J267" s="2"/>
      <c r="K267" s="2"/>
      <c r="L267" s="8">
        <f t="shared" si="16"/>
        <v>120</v>
      </c>
      <c r="M267" s="2">
        <f t="shared" si="18"/>
        <v>0.29999999999999716</v>
      </c>
      <c r="N267" s="307">
        <f t="shared" si="19"/>
        <v>1704.6833333333334</v>
      </c>
    </row>
    <row r="268" spans="1:14" ht="11.25">
      <c r="A268" s="306">
        <f t="shared" si="17"/>
        <v>266</v>
      </c>
      <c r="B268" s="1" t="s">
        <v>605</v>
      </c>
      <c r="C268" s="1" t="s">
        <v>595</v>
      </c>
      <c r="D268" s="2"/>
      <c r="E268" s="2"/>
      <c r="F268" s="2"/>
      <c r="G268" s="2"/>
      <c r="H268" s="2">
        <v>118.35</v>
      </c>
      <c r="I268" s="2"/>
      <c r="J268" s="2"/>
      <c r="K268" s="4"/>
      <c r="L268" s="8">
        <f t="shared" si="16"/>
        <v>118.35</v>
      </c>
      <c r="M268" s="2">
        <f t="shared" si="18"/>
        <v>1.6500000000000057</v>
      </c>
      <c r="N268" s="307">
        <f t="shared" si="19"/>
        <v>1706.3333333333335</v>
      </c>
    </row>
    <row r="269" spans="1:14" ht="11.25">
      <c r="A269" s="306">
        <f t="shared" si="17"/>
        <v>267</v>
      </c>
      <c r="B269" s="31" t="s">
        <v>668</v>
      </c>
      <c r="C269" s="32" t="s">
        <v>696</v>
      </c>
      <c r="D269" s="2"/>
      <c r="E269" s="2"/>
      <c r="F269" s="2"/>
      <c r="G269" s="2"/>
      <c r="H269" s="2"/>
      <c r="I269" s="2">
        <v>118.05</v>
      </c>
      <c r="J269" s="2"/>
      <c r="K269" s="4"/>
      <c r="L269" s="8">
        <f t="shared" si="16"/>
        <v>118.05</v>
      </c>
      <c r="M269" s="2">
        <f t="shared" si="18"/>
        <v>0.29999999999999716</v>
      </c>
      <c r="N269" s="307">
        <f t="shared" si="19"/>
        <v>1706.6333333333334</v>
      </c>
    </row>
    <row r="270" spans="1:14" ht="11.25">
      <c r="A270" s="306">
        <f t="shared" si="17"/>
        <v>268</v>
      </c>
      <c r="B270" s="31" t="s">
        <v>1055</v>
      </c>
      <c r="C270" s="32" t="s">
        <v>704</v>
      </c>
      <c r="D270" s="2"/>
      <c r="E270" s="2"/>
      <c r="F270" s="2"/>
      <c r="G270" s="2"/>
      <c r="H270" s="2"/>
      <c r="I270" s="2"/>
      <c r="J270" s="2"/>
      <c r="K270" s="2">
        <v>117.93333333333334</v>
      </c>
      <c r="L270" s="8">
        <f t="shared" si="16"/>
        <v>117.93333333333334</v>
      </c>
      <c r="M270" s="2">
        <f t="shared" si="18"/>
        <v>0.11666666666666003</v>
      </c>
      <c r="N270" s="307">
        <f t="shared" si="19"/>
        <v>1706.75</v>
      </c>
    </row>
    <row r="271" spans="1:14" ht="11.25">
      <c r="A271" s="306">
        <f t="shared" si="17"/>
        <v>269</v>
      </c>
      <c r="B271" s="16" t="s">
        <v>387</v>
      </c>
      <c r="C271" s="22" t="s">
        <v>77</v>
      </c>
      <c r="D271" s="4"/>
      <c r="E271" s="4">
        <v>117.6</v>
      </c>
      <c r="F271" s="4"/>
      <c r="G271" s="2"/>
      <c r="H271" s="2"/>
      <c r="I271" s="4"/>
      <c r="J271" s="2"/>
      <c r="K271" s="2"/>
      <c r="L271" s="8">
        <f t="shared" si="16"/>
        <v>117.6</v>
      </c>
      <c r="M271" s="2">
        <f t="shared" si="18"/>
        <v>0.3333333333333428</v>
      </c>
      <c r="N271" s="307">
        <f t="shared" si="19"/>
        <v>1707.0833333333335</v>
      </c>
    </row>
    <row r="272" spans="1:14" ht="11.25">
      <c r="A272" s="306">
        <f t="shared" si="17"/>
        <v>270</v>
      </c>
      <c r="B272" s="18" t="s">
        <v>387</v>
      </c>
      <c r="C272" s="24" t="s">
        <v>312</v>
      </c>
      <c r="D272" s="2"/>
      <c r="E272" s="2"/>
      <c r="F272" s="2">
        <v>115.06666666666666</v>
      </c>
      <c r="G272" s="2"/>
      <c r="H272" s="4"/>
      <c r="I272" s="4"/>
      <c r="J272" s="2"/>
      <c r="K272" s="2"/>
      <c r="L272" s="8">
        <f t="shared" si="16"/>
        <v>115.06666666666666</v>
      </c>
      <c r="M272" s="2">
        <f t="shared" si="18"/>
        <v>2.5333333333333314</v>
      </c>
      <c r="N272" s="307">
        <f t="shared" si="19"/>
        <v>1709.6166666666668</v>
      </c>
    </row>
    <row r="273" spans="1:14" ht="11.25">
      <c r="A273" s="306">
        <f t="shared" si="17"/>
        <v>271</v>
      </c>
      <c r="B273" s="1" t="s">
        <v>649</v>
      </c>
      <c r="C273" s="1" t="s">
        <v>324</v>
      </c>
      <c r="D273" s="2"/>
      <c r="E273" s="2"/>
      <c r="F273" s="2"/>
      <c r="G273" s="2"/>
      <c r="H273" s="2">
        <v>113.81666666666666</v>
      </c>
      <c r="I273" s="4"/>
      <c r="J273" s="4"/>
      <c r="K273" s="2"/>
      <c r="L273" s="8">
        <f t="shared" si="16"/>
        <v>113.81666666666666</v>
      </c>
      <c r="M273" s="2">
        <f t="shared" si="18"/>
        <v>1.25</v>
      </c>
      <c r="N273" s="307">
        <f t="shared" si="19"/>
        <v>1710.8666666666668</v>
      </c>
    </row>
    <row r="274" spans="1:14" ht="11.25">
      <c r="A274" s="306">
        <f t="shared" si="17"/>
        <v>272</v>
      </c>
      <c r="B274" s="4" t="s">
        <v>49</v>
      </c>
      <c r="C274" s="4" t="s">
        <v>50</v>
      </c>
      <c r="D274" s="4">
        <v>109.46666666666667</v>
      </c>
      <c r="E274" s="4"/>
      <c r="F274" s="4"/>
      <c r="G274" s="2"/>
      <c r="H274" s="2"/>
      <c r="I274" s="2"/>
      <c r="J274" s="2"/>
      <c r="K274" s="2"/>
      <c r="L274" s="8">
        <f aca="true" t="shared" si="20" ref="L274:L320">SUM(D274:K274)</f>
        <v>109.46666666666667</v>
      </c>
      <c r="M274" s="2" t="e">
        <f>#REF!-L274</f>
        <v>#REF!</v>
      </c>
      <c r="N274" s="307">
        <f t="shared" si="19"/>
        <v>1715.2166666666667</v>
      </c>
    </row>
    <row r="275" spans="1:14" ht="11.25">
      <c r="A275" s="306">
        <f t="shared" si="17"/>
        <v>273</v>
      </c>
      <c r="B275" s="4" t="s">
        <v>148</v>
      </c>
      <c r="C275" s="4" t="s">
        <v>227</v>
      </c>
      <c r="D275" s="7">
        <v>107.05</v>
      </c>
      <c r="E275" s="4"/>
      <c r="F275" s="4"/>
      <c r="G275" s="2"/>
      <c r="H275" s="4"/>
      <c r="I275" s="2"/>
      <c r="J275" s="2"/>
      <c r="K275" s="2"/>
      <c r="L275" s="8">
        <f t="shared" si="20"/>
        <v>107.05</v>
      </c>
      <c r="M275" s="2">
        <f t="shared" si="18"/>
        <v>2.4166666666666714</v>
      </c>
      <c r="N275" s="307">
        <f t="shared" si="19"/>
        <v>1717.6333333333334</v>
      </c>
    </row>
    <row r="276" spans="1:14" ht="11.25">
      <c r="A276" s="306">
        <f t="shared" si="17"/>
        <v>274</v>
      </c>
      <c r="B276" s="1" t="s">
        <v>622</v>
      </c>
      <c r="C276" s="1" t="s">
        <v>597</v>
      </c>
      <c r="D276" s="2"/>
      <c r="E276" s="2"/>
      <c r="F276" s="2"/>
      <c r="G276" s="2"/>
      <c r="H276" s="2">
        <v>105.43333333333334</v>
      </c>
      <c r="I276" s="2"/>
      <c r="J276" s="2"/>
      <c r="K276" s="2"/>
      <c r="L276" s="8">
        <f t="shared" si="20"/>
        <v>105.43333333333334</v>
      </c>
      <c r="M276" s="2">
        <f t="shared" si="18"/>
        <v>1.61666666666666</v>
      </c>
      <c r="N276" s="307">
        <f t="shared" si="19"/>
        <v>1719.25</v>
      </c>
    </row>
    <row r="277" spans="1:14" ht="11.25">
      <c r="A277" s="306">
        <f t="shared" si="17"/>
        <v>275</v>
      </c>
      <c r="B277" s="16" t="s">
        <v>361</v>
      </c>
      <c r="C277" s="22" t="s">
        <v>362</v>
      </c>
      <c r="D277" s="4"/>
      <c r="E277" s="4">
        <v>104.8</v>
      </c>
      <c r="F277" s="4"/>
      <c r="G277" s="4"/>
      <c r="H277" s="2"/>
      <c r="I277" s="4"/>
      <c r="J277" s="2"/>
      <c r="K277" s="2"/>
      <c r="L277" s="8">
        <f t="shared" si="20"/>
        <v>104.8</v>
      </c>
      <c r="M277" s="2">
        <f t="shared" si="18"/>
        <v>0.63333333333334</v>
      </c>
      <c r="N277" s="307">
        <f t="shared" si="19"/>
        <v>1719.8833333333334</v>
      </c>
    </row>
    <row r="278" spans="1:14" ht="11.25">
      <c r="A278" s="306">
        <f t="shared" si="17"/>
        <v>276</v>
      </c>
      <c r="B278" s="4" t="s">
        <v>127</v>
      </c>
      <c r="C278" s="4" t="s">
        <v>202</v>
      </c>
      <c r="D278" s="4">
        <v>104.66666666666666</v>
      </c>
      <c r="E278" s="4"/>
      <c r="F278" s="4"/>
      <c r="G278" s="4"/>
      <c r="H278" s="2"/>
      <c r="I278" s="2"/>
      <c r="J278" s="2"/>
      <c r="K278" s="2"/>
      <c r="L278" s="8">
        <f t="shared" si="20"/>
        <v>104.66666666666666</v>
      </c>
      <c r="M278" s="2">
        <f t="shared" si="18"/>
        <v>0.13333333333333997</v>
      </c>
      <c r="N278" s="307">
        <f t="shared" si="19"/>
        <v>1720.0166666666667</v>
      </c>
    </row>
    <row r="279" spans="1:14" ht="11.25">
      <c r="A279" s="306">
        <f t="shared" si="17"/>
        <v>277</v>
      </c>
      <c r="B279" s="18" t="s">
        <v>354</v>
      </c>
      <c r="C279" s="24" t="s">
        <v>507</v>
      </c>
      <c r="D279" s="2"/>
      <c r="E279" s="2"/>
      <c r="F279" s="2">
        <v>102.96666666666668</v>
      </c>
      <c r="G279" s="4"/>
      <c r="H279" s="2"/>
      <c r="I279" s="2"/>
      <c r="J279" s="2"/>
      <c r="K279" s="2"/>
      <c r="L279" s="8">
        <f t="shared" si="20"/>
        <v>102.96666666666668</v>
      </c>
      <c r="M279" s="2">
        <f t="shared" si="18"/>
        <v>1.6999999999999744</v>
      </c>
      <c r="N279" s="307">
        <f t="shared" si="19"/>
        <v>1721.7166666666667</v>
      </c>
    </row>
    <row r="280" spans="1:14" ht="11.25">
      <c r="A280" s="306">
        <f t="shared" si="17"/>
        <v>278</v>
      </c>
      <c r="B280" s="16" t="s">
        <v>411</v>
      </c>
      <c r="C280" s="22" t="s">
        <v>412</v>
      </c>
      <c r="D280" s="4"/>
      <c r="E280" s="4">
        <v>102.73333333333333</v>
      </c>
      <c r="F280" s="4"/>
      <c r="G280" s="4"/>
      <c r="H280" s="2"/>
      <c r="I280" s="4"/>
      <c r="J280" s="2"/>
      <c r="K280" s="2"/>
      <c r="L280" s="8">
        <f t="shared" si="20"/>
        <v>102.73333333333333</v>
      </c>
      <c r="M280" s="2">
        <f t="shared" si="18"/>
        <v>0.2333333333333485</v>
      </c>
      <c r="N280" s="307">
        <f t="shared" si="19"/>
        <v>1721.95</v>
      </c>
    </row>
    <row r="281" spans="1:14" ht="11.25">
      <c r="A281" s="306">
        <f t="shared" si="17"/>
        <v>279</v>
      </c>
      <c r="B281" s="4" t="s">
        <v>354</v>
      </c>
      <c r="C281" s="4" t="s">
        <v>51</v>
      </c>
      <c r="D281" s="4">
        <v>102</v>
      </c>
      <c r="E281" s="4"/>
      <c r="F281" s="4"/>
      <c r="G281" s="4"/>
      <c r="H281" s="2"/>
      <c r="I281" s="2"/>
      <c r="J281" s="2"/>
      <c r="K281" s="2"/>
      <c r="L281" s="8">
        <f t="shared" si="20"/>
        <v>102</v>
      </c>
      <c r="M281" s="2">
        <f t="shared" si="18"/>
        <v>0.7333333333333343</v>
      </c>
      <c r="N281" s="307">
        <f t="shared" si="19"/>
        <v>1722.6833333333334</v>
      </c>
    </row>
    <row r="282" spans="1:14" ht="11.25">
      <c r="A282" s="306">
        <f t="shared" si="17"/>
        <v>280</v>
      </c>
      <c r="B282" s="1" t="s">
        <v>623</v>
      </c>
      <c r="C282" s="1" t="s">
        <v>414</v>
      </c>
      <c r="D282" s="2"/>
      <c r="E282" s="2"/>
      <c r="F282" s="2"/>
      <c r="G282" s="2"/>
      <c r="H282" s="2">
        <v>99.86666666666669</v>
      </c>
      <c r="I282" s="2"/>
      <c r="J282" s="4"/>
      <c r="K282" s="2"/>
      <c r="L282" s="8">
        <f t="shared" si="20"/>
        <v>99.86666666666669</v>
      </c>
      <c r="M282" s="2">
        <f t="shared" si="18"/>
        <v>2.1333333333333115</v>
      </c>
      <c r="N282" s="307">
        <f t="shared" si="19"/>
        <v>1724.8166666666666</v>
      </c>
    </row>
    <row r="283" spans="1:14" ht="11.25">
      <c r="A283" s="306">
        <f t="shared" si="17"/>
        <v>281</v>
      </c>
      <c r="B283" s="31" t="s">
        <v>354</v>
      </c>
      <c r="C283" s="32" t="s">
        <v>318</v>
      </c>
      <c r="D283" s="2"/>
      <c r="E283" s="2"/>
      <c r="F283" s="2"/>
      <c r="G283" s="2"/>
      <c r="H283" s="2"/>
      <c r="I283" s="2"/>
      <c r="J283" s="2">
        <v>99.65</v>
      </c>
      <c r="K283" s="4"/>
      <c r="L283" s="8">
        <f t="shared" si="20"/>
        <v>99.65</v>
      </c>
      <c r="M283" s="2">
        <f t="shared" si="18"/>
        <v>0.21666666666668277</v>
      </c>
      <c r="N283" s="307">
        <f t="shared" si="19"/>
        <v>1725.0333333333333</v>
      </c>
    </row>
    <row r="284" spans="1:14" ht="11.25">
      <c r="A284" s="306">
        <f t="shared" si="17"/>
        <v>282</v>
      </c>
      <c r="B284" s="31" t="s">
        <v>1056</v>
      </c>
      <c r="C284" s="32" t="s">
        <v>1057</v>
      </c>
      <c r="D284" s="2"/>
      <c r="E284" s="2"/>
      <c r="F284" s="2"/>
      <c r="G284" s="2"/>
      <c r="H284" s="2"/>
      <c r="I284" s="2"/>
      <c r="J284" s="2"/>
      <c r="K284" s="2">
        <v>98.33333333333334</v>
      </c>
      <c r="L284" s="8">
        <f t="shared" si="20"/>
        <v>98.33333333333334</v>
      </c>
      <c r="M284" s="2">
        <f t="shared" si="18"/>
        <v>1.3166666666666629</v>
      </c>
      <c r="N284" s="307">
        <f t="shared" si="19"/>
        <v>1726.3500000000001</v>
      </c>
    </row>
    <row r="285" spans="1:14" ht="11.25">
      <c r="A285" s="306">
        <f t="shared" si="17"/>
        <v>283</v>
      </c>
      <c r="B285" s="13" t="s">
        <v>680</v>
      </c>
      <c r="C285" s="1" t="s">
        <v>701</v>
      </c>
      <c r="D285" s="2"/>
      <c r="E285" s="2"/>
      <c r="F285" s="2"/>
      <c r="G285" s="2"/>
      <c r="H285" s="2"/>
      <c r="I285" s="2">
        <v>97.55</v>
      </c>
      <c r="J285" s="2"/>
      <c r="K285" s="2"/>
      <c r="L285" s="8">
        <f t="shared" si="20"/>
        <v>97.55</v>
      </c>
      <c r="M285" s="2">
        <f t="shared" si="18"/>
        <v>0.7833333333333456</v>
      </c>
      <c r="N285" s="307">
        <f t="shared" si="19"/>
        <v>1727.1333333333334</v>
      </c>
    </row>
    <row r="286" spans="1:14" ht="11.25">
      <c r="A286" s="306">
        <f t="shared" si="17"/>
        <v>284</v>
      </c>
      <c r="B286" s="13" t="s">
        <v>388</v>
      </c>
      <c r="C286" s="1" t="s">
        <v>291</v>
      </c>
      <c r="D286" s="2"/>
      <c r="E286" s="2"/>
      <c r="F286" s="2"/>
      <c r="G286" s="2"/>
      <c r="H286" s="2">
        <v>96.8</v>
      </c>
      <c r="I286" s="2"/>
      <c r="J286" s="4"/>
      <c r="K286" s="2"/>
      <c r="L286" s="8">
        <f t="shared" si="20"/>
        <v>96.8</v>
      </c>
      <c r="M286" s="2">
        <f t="shared" si="18"/>
        <v>0.75</v>
      </c>
      <c r="N286" s="307">
        <f t="shared" si="19"/>
        <v>1727.8833333333334</v>
      </c>
    </row>
    <row r="287" spans="1:14" ht="11.25">
      <c r="A287" s="306">
        <f t="shared" si="17"/>
        <v>285</v>
      </c>
      <c r="B287" s="2" t="s">
        <v>665</v>
      </c>
      <c r="C287" s="2" t="s">
        <v>526</v>
      </c>
      <c r="D287" s="2"/>
      <c r="E287" s="2"/>
      <c r="F287" s="2"/>
      <c r="G287" s="2"/>
      <c r="H287" s="2"/>
      <c r="I287" s="2">
        <v>96</v>
      </c>
      <c r="J287" s="2"/>
      <c r="K287" s="2"/>
      <c r="L287" s="8">
        <f t="shared" si="20"/>
        <v>96</v>
      </c>
      <c r="M287" s="2">
        <f t="shared" si="18"/>
        <v>0.7999999999999972</v>
      </c>
      <c r="N287" s="307">
        <f t="shared" si="19"/>
        <v>1728.6833333333334</v>
      </c>
    </row>
    <row r="288" spans="1:14" ht="11.25">
      <c r="A288" s="306">
        <f t="shared" si="17"/>
        <v>286</v>
      </c>
      <c r="B288" s="1" t="s">
        <v>331</v>
      </c>
      <c r="C288" s="1" t="s">
        <v>224</v>
      </c>
      <c r="D288" s="2"/>
      <c r="E288" s="2"/>
      <c r="F288" s="2"/>
      <c r="G288" s="2">
        <v>94.85</v>
      </c>
      <c r="H288" s="2"/>
      <c r="I288" s="2"/>
      <c r="J288" s="2"/>
      <c r="K288" s="2"/>
      <c r="L288" s="8">
        <f t="shared" si="20"/>
        <v>94.85</v>
      </c>
      <c r="M288" s="2">
        <f t="shared" si="18"/>
        <v>1.1500000000000057</v>
      </c>
      <c r="N288" s="307">
        <f t="shared" si="19"/>
        <v>1729.8333333333335</v>
      </c>
    </row>
    <row r="289" spans="1:14" ht="11.25">
      <c r="A289" s="306">
        <f t="shared" si="17"/>
        <v>287</v>
      </c>
      <c r="B289" s="1" t="s">
        <v>609</v>
      </c>
      <c r="C289" s="33" t="s">
        <v>704</v>
      </c>
      <c r="D289" s="2"/>
      <c r="E289" s="2"/>
      <c r="F289" s="2"/>
      <c r="G289" s="2"/>
      <c r="H289" s="2"/>
      <c r="I289" s="2"/>
      <c r="J289" s="2">
        <v>93.55</v>
      </c>
      <c r="K289" s="2"/>
      <c r="L289" s="8">
        <f t="shared" si="20"/>
        <v>93.55</v>
      </c>
      <c r="M289" s="2">
        <f t="shared" si="18"/>
        <v>1.2999999999999972</v>
      </c>
      <c r="N289" s="307">
        <f t="shared" si="19"/>
        <v>1731.1333333333334</v>
      </c>
    </row>
    <row r="290" spans="1:14" ht="11.25">
      <c r="A290" s="306">
        <f t="shared" si="17"/>
        <v>288</v>
      </c>
      <c r="B290" s="16" t="s">
        <v>388</v>
      </c>
      <c r="C290" s="16" t="s">
        <v>296</v>
      </c>
      <c r="D290" s="4"/>
      <c r="E290" s="4">
        <v>93.31666666666666</v>
      </c>
      <c r="F290" s="4"/>
      <c r="G290" s="2"/>
      <c r="H290" s="4"/>
      <c r="I290" s="4"/>
      <c r="J290" s="2"/>
      <c r="K290" s="2"/>
      <c r="L290" s="8">
        <f t="shared" si="20"/>
        <v>93.31666666666666</v>
      </c>
      <c r="M290" s="2">
        <f t="shared" si="18"/>
        <v>0.23333333333333428</v>
      </c>
      <c r="N290" s="307">
        <f t="shared" si="19"/>
        <v>1731.3666666666668</v>
      </c>
    </row>
    <row r="291" spans="1:14" ht="11.25">
      <c r="A291" s="306">
        <f t="shared" si="17"/>
        <v>289</v>
      </c>
      <c r="B291" s="3" t="s">
        <v>546</v>
      </c>
      <c r="C291" s="1" t="s">
        <v>547</v>
      </c>
      <c r="D291" s="2"/>
      <c r="E291" s="2"/>
      <c r="F291" s="2"/>
      <c r="G291" s="2">
        <v>93.2</v>
      </c>
      <c r="H291" s="2"/>
      <c r="I291" s="2"/>
      <c r="J291" s="4"/>
      <c r="K291" s="2"/>
      <c r="L291" s="8">
        <f t="shared" si="20"/>
        <v>93.2</v>
      </c>
      <c r="M291" s="2">
        <f t="shared" si="18"/>
        <v>0.11666666666666003</v>
      </c>
      <c r="N291" s="307">
        <f t="shared" si="19"/>
        <v>1731.4833333333333</v>
      </c>
    </row>
    <row r="292" spans="1:14" ht="11.25">
      <c r="A292" s="306">
        <f t="shared" si="17"/>
        <v>290</v>
      </c>
      <c r="B292" s="13" t="s">
        <v>561</v>
      </c>
      <c r="C292" s="1" t="s">
        <v>562</v>
      </c>
      <c r="D292" s="2"/>
      <c r="E292" s="2"/>
      <c r="F292" s="2"/>
      <c r="G292" s="2">
        <v>92.93333333333334</v>
      </c>
      <c r="H292" s="4"/>
      <c r="I292" s="2"/>
      <c r="J292" s="2"/>
      <c r="K292" s="2"/>
      <c r="L292" s="8">
        <f t="shared" si="20"/>
        <v>92.93333333333334</v>
      </c>
      <c r="M292" s="2">
        <f t="shared" si="18"/>
        <v>0.2666666666666657</v>
      </c>
      <c r="N292" s="307">
        <f t="shared" si="19"/>
        <v>1731.75</v>
      </c>
    </row>
    <row r="293" spans="1:14" ht="11.25">
      <c r="A293" s="306">
        <f t="shared" si="17"/>
        <v>291</v>
      </c>
      <c r="B293" s="1" t="s">
        <v>530</v>
      </c>
      <c r="C293" s="1" t="s">
        <v>638</v>
      </c>
      <c r="D293" s="2"/>
      <c r="E293" s="2"/>
      <c r="F293" s="2"/>
      <c r="G293" s="2"/>
      <c r="H293" s="2">
        <v>91.06666666666668</v>
      </c>
      <c r="I293" s="4"/>
      <c r="J293" s="2"/>
      <c r="K293" s="2"/>
      <c r="L293" s="8">
        <f t="shared" si="20"/>
        <v>91.06666666666668</v>
      </c>
      <c r="M293" s="2">
        <f t="shared" si="18"/>
        <v>1.86666666666666</v>
      </c>
      <c r="N293" s="307">
        <f t="shared" si="19"/>
        <v>1733.6166666666668</v>
      </c>
    </row>
    <row r="294" spans="1:14" ht="11.25">
      <c r="A294" s="306">
        <f t="shared" si="17"/>
        <v>292</v>
      </c>
      <c r="B294" s="4" t="s">
        <v>128</v>
      </c>
      <c r="C294" s="4" t="s">
        <v>203</v>
      </c>
      <c r="D294" s="4">
        <v>90.61666666666666</v>
      </c>
      <c r="E294" s="4"/>
      <c r="F294" s="4"/>
      <c r="G294" s="4"/>
      <c r="H294" s="4"/>
      <c r="I294" s="4"/>
      <c r="J294" s="4"/>
      <c r="K294" s="2"/>
      <c r="L294" s="8">
        <f t="shared" si="20"/>
        <v>90.61666666666666</v>
      </c>
      <c r="M294" s="2">
        <f t="shared" si="18"/>
        <v>0.45000000000001705</v>
      </c>
      <c r="N294" s="307">
        <f t="shared" si="19"/>
        <v>1734.0666666666668</v>
      </c>
    </row>
    <row r="295" spans="1:14" ht="11.25">
      <c r="A295" s="306">
        <f t="shared" si="17"/>
        <v>293</v>
      </c>
      <c r="B295" s="1" t="s">
        <v>580</v>
      </c>
      <c r="C295" s="1" t="s">
        <v>581</v>
      </c>
      <c r="D295" s="2"/>
      <c r="E295" s="2"/>
      <c r="F295" s="2"/>
      <c r="G295" s="2">
        <v>89.23333333333332</v>
      </c>
      <c r="H295" s="4"/>
      <c r="I295" s="4"/>
      <c r="J295" s="2"/>
      <c r="K295" s="2"/>
      <c r="L295" s="8">
        <f t="shared" si="20"/>
        <v>89.23333333333332</v>
      </c>
      <c r="M295" s="2">
        <f t="shared" si="18"/>
        <v>1.38333333333334</v>
      </c>
      <c r="N295" s="307">
        <f t="shared" si="19"/>
        <v>1735.45</v>
      </c>
    </row>
    <row r="296" spans="1:14" ht="11.25">
      <c r="A296" s="306">
        <f t="shared" si="17"/>
        <v>294</v>
      </c>
      <c r="B296" s="18" t="s">
        <v>490</v>
      </c>
      <c r="C296" s="24" t="s">
        <v>518</v>
      </c>
      <c r="D296" s="2"/>
      <c r="E296" s="2"/>
      <c r="F296" s="2">
        <v>89</v>
      </c>
      <c r="G296" s="4"/>
      <c r="H296" s="2"/>
      <c r="I296" s="2"/>
      <c r="J296" s="2"/>
      <c r="K296" s="2"/>
      <c r="L296" s="8">
        <f t="shared" si="20"/>
        <v>89</v>
      </c>
      <c r="M296" s="2">
        <f t="shared" si="18"/>
        <v>0.23333333333332007</v>
      </c>
      <c r="N296" s="307">
        <f t="shared" si="19"/>
        <v>1735.6833333333334</v>
      </c>
    </row>
    <row r="297" spans="1:14" ht="11.25">
      <c r="A297" s="306">
        <f t="shared" si="17"/>
        <v>295</v>
      </c>
      <c r="B297" s="33" t="s">
        <v>1058</v>
      </c>
      <c r="C297" s="33" t="s">
        <v>1059</v>
      </c>
      <c r="D297" s="2"/>
      <c r="E297" s="2"/>
      <c r="F297" s="2"/>
      <c r="G297" s="2"/>
      <c r="H297" s="2"/>
      <c r="I297" s="2"/>
      <c r="J297" s="2"/>
      <c r="K297" s="2">
        <v>87.03333333333333</v>
      </c>
      <c r="L297" s="8">
        <f t="shared" si="20"/>
        <v>87.03333333333333</v>
      </c>
      <c r="M297" s="2">
        <f t="shared" si="18"/>
        <v>1.9666666666666686</v>
      </c>
      <c r="N297" s="307">
        <f t="shared" si="19"/>
        <v>1737.65</v>
      </c>
    </row>
    <row r="298" spans="1:14" ht="11.25">
      <c r="A298" s="306">
        <f t="shared" si="17"/>
        <v>296</v>
      </c>
      <c r="B298" s="2" t="s">
        <v>354</v>
      </c>
      <c r="C298" s="2" t="s">
        <v>693</v>
      </c>
      <c r="D298" s="2"/>
      <c r="E298" s="2"/>
      <c r="F298" s="2"/>
      <c r="G298" s="2"/>
      <c r="H298" s="2"/>
      <c r="I298" s="2">
        <v>83.23333333333333</v>
      </c>
      <c r="J298" s="2"/>
      <c r="K298" s="2"/>
      <c r="L298" s="8">
        <f t="shared" si="20"/>
        <v>83.23333333333333</v>
      </c>
      <c r="M298" s="2">
        <f t="shared" si="18"/>
        <v>3.799999999999997</v>
      </c>
      <c r="N298" s="307">
        <f t="shared" si="19"/>
        <v>1741.45</v>
      </c>
    </row>
    <row r="299" spans="1:14" ht="11.25">
      <c r="A299" s="306">
        <f t="shared" si="17"/>
        <v>297</v>
      </c>
      <c r="B299" s="31" t="s">
        <v>335</v>
      </c>
      <c r="C299" s="32" t="s">
        <v>445</v>
      </c>
      <c r="D299" s="2"/>
      <c r="E299" s="2"/>
      <c r="F299" s="2"/>
      <c r="G299" s="2"/>
      <c r="H299" s="2"/>
      <c r="I299" s="2"/>
      <c r="J299" s="2">
        <v>81.68333333333335</v>
      </c>
      <c r="K299" s="2"/>
      <c r="L299" s="8">
        <f t="shared" si="20"/>
        <v>81.68333333333335</v>
      </c>
      <c r="M299" s="2">
        <f t="shared" si="18"/>
        <v>1.549999999999983</v>
      </c>
      <c r="N299" s="307">
        <f t="shared" si="19"/>
        <v>1743</v>
      </c>
    </row>
    <row r="300" spans="1:14" ht="11.25">
      <c r="A300" s="306">
        <f t="shared" si="17"/>
        <v>298</v>
      </c>
      <c r="B300" s="1" t="s">
        <v>338</v>
      </c>
      <c r="C300" s="1" t="s">
        <v>297</v>
      </c>
      <c r="D300" s="2"/>
      <c r="E300" s="2"/>
      <c r="F300" s="2"/>
      <c r="G300" s="2">
        <v>81.48333333333335</v>
      </c>
      <c r="H300" s="2"/>
      <c r="I300" s="2"/>
      <c r="J300" s="2"/>
      <c r="K300" s="2"/>
      <c r="L300" s="8">
        <f t="shared" si="20"/>
        <v>81.48333333333335</v>
      </c>
      <c r="M300" s="2">
        <f t="shared" si="18"/>
        <v>0.20000000000000284</v>
      </c>
      <c r="N300" s="307">
        <f t="shared" si="19"/>
        <v>1743.2</v>
      </c>
    </row>
    <row r="301" spans="1:14" ht="11.25">
      <c r="A301" s="306">
        <f t="shared" si="17"/>
        <v>299</v>
      </c>
      <c r="B301" s="31" t="s">
        <v>741</v>
      </c>
      <c r="C301" s="24" t="s">
        <v>502</v>
      </c>
      <c r="D301" s="2"/>
      <c r="E301" s="2"/>
      <c r="F301" s="2">
        <v>80</v>
      </c>
      <c r="G301" s="2"/>
      <c r="H301" s="2"/>
      <c r="I301" s="4"/>
      <c r="J301" s="2"/>
      <c r="K301" s="2"/>
      <c r="L301" s="8">
        <f t="shared" si="20"/>
        <v>80</v>
      </c>
      <c r="M301" s="2">
        <f t="shared" si="18"/>
        <v>1.4833333333333485</v>
      </c>
      <c r="N301" s="307">
        <f t="shared" si="19"/>
        <v>1744.6833333333334</v>
      </c>
    </row>
    <row r="302" spans="1:14" ht="11.25">
      <c r="A302" s="306">
        <f t="shared" si="17"/>
        <v>300</v>
      </c>
      <c r="B302" s="4" t="s">
        <v>83</v>
      </c>
      <c r="C302" s="4" t="s">
        <v>84</v>
      </c>
      <c r="D302" s="4">
        <v>80</v>
      </c>
      <c r="E302" s="4"/>
      <c r="F302" s="4"/>
      <c r="G302" s="2"/>
      <c r="H302" s="4"/>
      <c r="I302" s="4"/>
      <c r="J302" s="2"/>
      <c r="K302" s="2"/>
      <c r="L302" s="8">
        <f t="shared" si="20"/>
        <v>80</v>
      </c>
      <c r="M302" s="2">
        <f t="shared" si="18"/>
        <v>0</v>
      </c>
      <c r="N302" s="307">
        <f t="shared" si="19"/>
        <v>1744.6833333333334</v>
      </c>
    </row>
    <row r="303" spans="1:14" ht="11.25">
      <c r="A303" s="306">
        <f t="shared" si="17"/>
        <v>301</v>
      </c>
      <c r="B303" s="4" t="s">
        <v>89</v>
      </c>
      <c r="C303" s="4" t="s">
        <v>90</v>
      </c>
      <c r="D303" s="4">
        <v>80</v>
      </c>
      <c r="E303" s="4"/>
      <c r="F303" s="4"/>
      <c r="G303" s="2"/>
      <c r="H303" s="2"/>
      <c r="I303" s="2"/>
      <c r="J303" s="2"/>
      <c r="K303" s="2"/>
      <c r="L303" s="8">
        <f t="shared" si="20"/>
        <v>80</v>
      </c>
      <c r="M303" s="2">
        <f t="shared" si="18"/>
        <v>0</v>
      </c>
      <c r="N303" s="307">
        <f t="shared" si="19"/>
        <v>1744.6833333333334</v>
      </c>
    </row>
    <row r="304" spans="1:14" ht="11.25">
      <c r="A304" s="306">
        <f t="shared" si="17"/>
        <v>302</v>
      </c>
      <c r="B304" s="4" t="s">
        <v>64</v>
      </c>
      <c r="C304" s="4" t="s">
        <v>65</v>
      </c>
      <c r="D304" s="4">
        <v>80</v>
      </c>
      <c r="E304" s="4"/>
      <c r="F304" s="4"/>
      <c r="G304" s="2"/>
      <c r="H304" s="4"/>
      <c r="I304" s="4"/>
      <c r="J304" s="4"/>
      <c r="K304" s="2"/>
      <c r="L304" s="8">
        <f t="shared" si="20"/>
        <v>80</v>
      </c>
      <c r="M304" s="2">
        <f t="shared" si="18"/>
        <v>0</v>
      </c>
      <c r="N304" s="307">
        <f t="shared" si="19"/>
        <v>1744.6833333333334</v>
      </c>
    </row>
    <row r="305" spans="1:14" ht="11.25">
      <c r="A305" s="306">
        <f t="shared" si="17"/>
        <v>303</v>
      </c>
      <c r="B305" s="1" t="s">
        <v>112</v>
      </c>
      <c r="C305" s="1" t="s">
        <v>551</v>
      </c>
      <c r="D305" s="2"/>
      <c r="E305" s="2"/>
      <c r="F305" s="2"/>
      <c r="G305" s="2">
        <v>80</v>
      </c>
      <c r="H305" s="4"/>
      <c r="I305" s="4"/>
      <c r="J305" s="2"/>
      <c r="K305" s="2"/>
      <c r="L305" s="8">
        <f t="shared" si="20"/>
        <v>80</v>
      </c>
      <c r="M305" s="2">
        <f t="shared" si="18"/>
        <v>0</v>
      </c>
      <c r="N305" s="307">
        <f t="shared" si="19"/>
        <v>1744.6833333333334</v>
      </c>
    </row>
    <row r="306" spans="1:14" ht="11.25">
      <c r="A306" s="306">
        <f t="shared" si="17"/>
        <v>304</v>
      </c>
      <c r="B306" s="2" t="s">
        <v>664</v>
      </c>
      <c r="C306" s="2" t="s">
        <v>694</v>
      </c>
      <c r="D306" s="2"/>
      <c r="E306" s="2"/>
      <c r="F306" s="2"/>
      <c r="G306" s="2"/>
      <c r="H306" s="2"/>
      <c r="I306" s="2">
        <v>80</v>
      </c>
      <c r="J306" s="2"/>
      <c r="K306" s="2"/>
      <c r="L306" s="8">
        <f t="shared" si="20"/>
        <v>80</v>
      </c>
      <c r="M306" s="2">
        <f t="shared" si="18"/>
        <v>0</v>
      </c>
      <c r="N306" s="307">
        <f t="shared" si="19"/>
        <v>1744.6833333333334</v>
      </c>
    </row>
    <row r="307" spans="1:14" ht="11.25">
      <c r="A307" s="306">
        <f t="shared" si="17"/>
        <v>305</v>
      </c>
      <c r="B307" s="31" t="s">
        <v>717</v>
      </c>
      <c r="C307" s="32" t="s">
        <v>645</v>
      </c>
      <c r="D307" s="2"/>
      <c r="E307" s="2"/>
      <c r="F307" s="2"/>
      <c r="G307" s="2"/>
      <c r="H307" s="2"/>
      <c r="I307" s="2"/>
      <c r="J307" s="2">
        <v>80</v>
      </c>
      <c r="K307" s="2"/>
      <c r="L307" s="8">
        <f t="shared" si="20"/>
        <v>80</v>
      </c>
      <c r="M307" s="2">
        <f t="shared" si="18"/>
        <v>0</v>
      </c>
      <c r="N307" s="307">
        <f t="shared" si="19"/>
        <v>1744.6833333333334</v>
      </c>
    </row>
    <row r="308" spans="1:14" ht="11.25">
      <c r="A308" s="306">
        <f t="shared" si="17"/>
        <v>306</v>
      </c>
      <c r="B308" s="4" t="s">
        <v>268</v>
      </c>
      <c r="C308" s="4" t="s">
        <v>269</v>
      </c>
      <c r="D308" s="4">
        <v>80</v>
      </c>
      <c r="E308" s="4"/>
      <c r="F308" s="4"/>
      <c r="G308" s="2"/>
      <c r="H308" s="4"/>
      <c r="I308" s="2"/>
      <c r="J308" s="2"/>
      <c r="K308" s="2"/>
      <c r="L308" s="8">
        <f t="shared" si="20"/>
        <v>80</v>
      </c>
      <c r="M308" s="2">
        <f t="shared" si="18"/>
        <v>0</v>
      </c>
      <c r="N308" s="307">
        <f t="shared" si="19"/>
        <v>1744.6833333333334</v>
      </c>
    </row>
    <row r="309" spans="1:14" ht="11.25">
      <c r="A309" s="306">
        <f t="shared" si="17"/>
        <v>307</v>
      </c>
      <c r="B309" s="4" t="s">
        <v>87</v>
      </c>
      <c r="C309" s="4" t="s">
        <v>88</v>
      </c>
      <c r="D309" s="4">
        <v>80</v>
      </c>
      <c r="E309" s="4"/>
      <c r="F309" s="4"/>
      <c r="G309" s="2"/>
      <c r="H309" s="2"/>
      <c r="I309" s="4"/>
      <c r="J309" s="2"/>
      <c r="K309" s="2"/>
      <c r="L309" s="8">
        <f t="shared" si="20"/>
        <v>80</v>
      </c>
      <c r="M309" s="2">
        <f t="shared" si="18"/>
        <v>0</v>
      </c>
      <c r="N309" s="307">
        <f t="shared" si="19"/>
        <v>1744.6833333333334</v>
      </c>
    </row>
    <row r="310" spans="1:14" ht="11.25">
      <c r="A310" s="306">
        <f t="shared" si="17"/>
        <v>308</v>
      </c>
      <c r="B310" s="4" t="s">
        <v>81</v>
      </c>
      <c r="C310" s="4" t="s">
        <v>82</v>
      </c>
      <c r="D310" s="4">
        <v>80</v>
      </c>
      <c r="E310" s="4"/>
      <c r="F310" s="4"/>
      <c r="G310" s="2"/>
      <c r="H310" s="4"/>
      <c r="I310" s="2"/>
      <c r="J310" s="2"/>
      <c r="K310" s="2"/>
      <c r="L310" s="8">
        <f t="shared" si="20"/>
        <v>80</v>
      </c>
      <c r="M310" s="2">
        <f t="shared" si="18"/>
        <v>0</v>
      </c>
      <c r="N310" s="307">
        <f t="shared" si="19"/>
        <v>1744.6833333333334</v>
      </c>
    </row>
    <row r="311" spans="1:14" ht="11.25">
      <c r="A311" s="306">
        <f t="shared" si="17"/>
        <v>309</v>
      </c>
      <c r="B311" s="31" t="s">
        <v>1042</v>
      </c>
      <c r="C311" s="32" t="s">
        <v>1017</v>
      </c>
      <c r="D311" s="2"/>
      <c r="E311" s="2"/>
      <c r="F311" s="2"/>
      <c r="G311" s="2"/>
      <c r="H311" s="2"/>
      <c r="I311" s="2"/>
      <c r="J311" s="2"/>
      <c r="K311" s="2">
        <v>80</v>
      </c>
      <c r="L311" s="8">
        <f t="shared" si="20"/>
        <v>80</v>
      </c>
      <c r="M311" s="2">
        <f t="shared" si="18"/>
        <v>0</v>
      </c>
      <c r="N311" s="307">
        <f t="shared" si="19"/>
        <v>1744.6833333333334</v>
      </c>
    </row>
    <row r="312" spans="1:14" ht="11.25">
      <c r="A312" s="306">
        <f t="shared" si="17"/>
        <v>310</v>
      </c>
      <c r="B312" s="18" t="s">
        <v>274</v>
      </c>
      <c r="C312" s="24" t="s">
        <v>501</v>
      </c>
      <c r="D312" s="2"/>
      <c r="E312" s="2"/>
      <c r="F312" s="2">
        <v>80</v>
      </c>
      <c r="G312" s="2"/>
      <c r="H312" s="4"/>
      <c r="I312" s="4"/>
      <c r="J312" s="2"/>
      <c r="K312" s="2"/>
      <c r="L312" s="8">
        <f t="shared" si="20"/>
        <v>80</v>
      </c>
      <c r="M312" s="2">
        <f t="shared" si="18"/>
        <v>0</v>
      </c>
      <c r="N312" s="307">
        <f t="shared" si="19"/>
        <v>1744.6833333333334</v>
      </c>
    </row>
    <row r="313" spans="1:14" ht="11.25">
      <c r="A313" s="306">
        <f t="shared" si="17"/>
        <v>311</v>
      </c>
      <c r="B313" s="4" t="s">
        <v>80</v>
      </c>
      <c r="C313" s="4" t="s">
        <v>266</v>
      </c>
      <c r="D313" s="4">
        <v>80</v>
      </c>
      <c r="E313" s="4"/>
      <c r="F313" s="4"/>
      <c r="G313" s="2"/>
      <c r="H313" s="4"/>
      <c r="I313" s="2"/>
      <c r="J313" s="4"/>
      <c r="K313" s="2"/>
      <c r="L313" s="8">
        <f t="shared" si="20"/>
        <v>80</v>
      </c>
      <c r="M313" s="2">
        <f t="shared" si="18"/>
        <v>0</v>
      </c>
      <c r="N313" s="307">
        <f t="shared" si="19"/>
        <v>1744.6833333333334</v>
      </c>
    </row>
    <row r="314" spans="1:14" ht="11.25">
      <c r="A314" s="306">
        <f t="shared" si="17"/>
        <v>312</v>
      </c>
      <c r="B314" s="1" t="s">
        <v>470</v>
      </c>
      <c r="C314" s="1" t="s">
        <v>223</v>
      </c>
      <c r="D314" s="2"/>
      <c r="E314" s="2"/>
      <c r="F314" s="2"/>
      <c r="G314" s="2"/>
      <c r="H314" s="2">
        <v>80</v>
      </c>
      <c r="I314" s="4"/>
      <c r="J314" s="4"/>
      <c r="K314" s="2"/>
      <c r="L314" s="8">
        <f t="shared" si="20"/>
        <v>80</v>
      </c>
      <c r="M314" s="2">
        <f t="shared" si="18"/>
        <v>0</v>
      </c>
      <c r="N314" s="307">
        <f t="shared" si="19"/>
        <v>1744.6833333333334</v>
      </c>
    </row>
    <row r="315" spans="1:14" ht="11.25">
      <c r="A315" s="306">
        <f t="shared" si="17"/>
        <v>313</v>
      </c>
      <c r="B315" s="16" t="s">
        <v>370</v>
      </c>
      <c r="C315" s="22" t="s">
        <v>439</v>
      </c>
      <c r="D315" s="4"/>
      <c r="E315" s="4">
        <v>80</v>
      </c>
      <c r="F315" s="4"/>
      <c r="G315" s="4"/>
      <c r="H315" s="4"/>
      <c r="I315" s="2"/>
      <c r="J315" s="2"/>
      <c r="K315" s="2"/>
      <c r="L315" s="8">
        <f t="shared" si="20"/>
        <v>80</v>
      </c>
      <c r="M315" s="2">
        <f t="shared" si="18"/>
        <v>0</v>
      </c>
      <c r="N315" s="307">
        <f t="shared" si="19"/>
        <v>1744.6833333333334</v>
      </c>
    </row>
    <row r="316" spans="1:14" ht="11.25">
      <c r="A316" s="306">
        <f t="shared" si="17"/>
        <v>314</v>
      </c>
      <c r="B316" s="4" t="s">
        <v>62</v>
      </c>
      <c r="C316" s="4" t="s">
        <v>63</v>
      </c>
      <c r="D316" s="4">
        <v>80</v>
      </c>
      <c r="E316" s="4"/>
      <c r="F316" s="4"/>
      <c r="G316" s="4"/>
      <c r="H316" s="4"/>
      <c r="I316" s="4"/>
      <c r="J316" s="2"/>
      <c r="K316" s="2"/>
      <c r="L316" s="8">
        <f t="shared" si="20"/>
        <v>80</v>
      </c>
      <c r="M316" s="2">
        <f t="shared" si="18"/>
        <v>0</v>
      </c>
      <c r="N316" s="307">
        <f t="shared" si="19"/>
        <v>1744.6833333333334</v>
      </c>
    </row>
    <row r="317" spans="1:14" ht="11.25">
      <c r="A317" s="306">
        <f t="shared" si="17"/>
        <v>315</v>
      </c>
      <c r="B317" s="2" t="s">
        <v>623</v>
      </c>
      <c r="C317" s="2" t="s">
        <v>521</v>
      </c>
      <c r="D317" s="2"/>
      <c r="E317" s="2"/>
      <c r="F317" s="2"/>
      <c r="G317" s="2"/>
      <c r="H317" s="2"/>
      <c r="I317" s="2">
        <v>80</v>
      </c>
      <c r="J317" s="4"/>
      <c r="K317" s="2"/>
      <c r="L317" s="8">
        <f t="shared" si="20"/>
        <v>80</v>
      </c>
      <c r="M317" s="2">
        <f t="shared" si="18"/>
        <v>0</v>
      </c>
      <c r="N317" s="307">
        <f t="shared" si="19"/>
        <v>1744.6833333333334</v>
      </c>
    </row>
    <row r="318" spans="1:14" ht="11.25">
      <c r="A318" s="306">
        <f t="shared" si="17"/>
        <v>316</v>
      </c>
      <c r="B318" s="33" t="s">
        <v>1039</v>
      </c>
      <c r="C318" s="33" t="s">
        <v>1040</v>
      </c>
      <c r="D318" s="2"/>
      <c r="E318" s="2"/>
      <c r="F318" s="2"/>
      <c r="G318" s="2"/>
      <c r="H318" s="2"/>
      <c r="I318" s="2"/>
      <c r="J318" s="2"/>
      <c r="K318" s="2">
        <v>80</v>
      </c>
      <c r="L318" s="8">
        <f t="shared" si="20"/>
        <v>80</v>
      </c>
      <c r="M318" s="2">
        <f t="shared" si="18"/>
        <v>0</v>
      </c>
      <c r="N318" s="307">
        <f t="shared" si="19"/>
        <v>1744.6833333333334</v>
      </c>
    </row>
    <row r="319" spans="1:14" ht="11.25">
      <c r="A319" s="306">
        <f t="shared" si="17"/>
        <v>317</v>
      </c>
      <c r="B319" s="4" t="s">
        <v>56</v>
      </c>
      <c r="C319" s="4" t="s">
        <v>57</v>
      </c>
      <c r="D319" s="4">
        <v>80</v>
      </c>
      <c r="E319" s="4"/>
      <c r="F319" s="4"/>
      <c r="G319" s="4"/>
      <c r="H319" s="2"/>
      <c r="I319" s="2"/>
      <c r="J319" s="2"/>
      <c r="K319" s="4"/>
      <c r="L319" s="8">
        <f t="shared" si="20"/>
        <v>80</v>
      </c>
      <c r="M319" s="2">
        <f t="shared" si="18"/>
        <v>0</v>
      </c>
      <c r="N319" s="307">
        <f t="shared" si="19"/>
        <v>1744.6833333333334</v>
      </c>
    </row>
    <row r="320" spans="1:14" ht="11.25">
      <c r="A320" s="306">
        <f t="shared" si="17"/>
        <v>318</v>
      </c>
      <c r="B320" s="17" t="s">
        <v>58</v>
      </c>
      <c r="C320" s="17" t="s">
        <v>59</v>
      </c>
      <c r="D320" s="17">
        <v>80</v>
      </c>
      <c r="E320" s="17"/>
      <c r="F320" s="17"/>
      <c r="G320" s="17"/>
      <c r="H320" s="17"/>
      <c r="I320" s="17"/>
      <c r="J320" s="17"/>
      <c r="K320" s="2"/>
      <c r="L320" s="8">
        <f t="shared" si="20"/>
        <v>80</v>
      </c>
      <c r="M320" s="2">
        <f t="shared" si="18"/>
        <v>0</v>
      </c>
      <c r="N320" s="307">
        <f t="shared" si="19"/>
        <v>1744.6833333333334</v>
      </c>
    </row>
    <row r="321" spans="1:14" ht="11.25">
      <c r="A321" s="306">
        <f t="shared" si="17"/>
        <v>319</v>
      </c>
      <c r="B321" s="31" t="s">
        <v>1041</v>
      </c>
      <c r="C321" s="1" t="s">
        <v>547</v>
      </c>
      <c r="D321" s="2"/>
      <c r="E321" s="2"/>
      <c r="F321" s="2"/>
      <c r="G321" s="2"/>
      <c r="H321" s="2">
        <v>80</v>
      </c>
      <c r="I321" s="2"/>
      <c r="J321" s="2"/>
      <c r="K321" s="2">
        <v>80</v>
      </c>
      <c r="L321" s="8">
        <f aca="true" t="shared" si="21" ref="L321:L348">SUM(D321:K321)</f>
        <v>160</v>
      </c>
      <c r="M321" s="2">
        <f t="shared" si="18"/>
        <v>-80</v>
      </c>
      <c r="N321" s="307">
        <f t="shared" si="19"/>
        <v>1664.6833333333334</v>
      </c>
    </row>
    <row r="322" spans="1:14" ht="11.25">
      <c r="A322" s="306">
        <f aca="true" t="shared" si="22" ref="A322:A348">A321+1</f>
        <v>320</v>
      </c>
      <c r="B322" s="31" t="s">
        <v>1041</v>
      </c>
      <c r="C322" s="32" t="s">
        <v>547</v>
      </c>
      <c r="D322" s="2"/>
      <c r="E322" s="2"/>
      <c r="F322" s="2"/>
      <c r="G322" s="2"/>
      <c r="H322" s="2"/>
      <c r="I322" s="2"/>
      <c r="J322" s="2"/>
      <c r="L322" s="8">
        <f t="shared" si="21"/>
        <v>0</v>
      </c>
      <c r="M322" s="2">
        <f aca="true" t="shared" si="23" ref="M322:M327">L321-L322</f>
        <v>160</v>
      </c>
      <c r="N322" s="307">
        <f aca="true" t="shared" si="24" ref="N322:N327">$L$3-L322</f>
        <v>1824.6833333333334</v>
      </c>
    </row>
    <row r="323" spans="1:14" ht="11.25">
      <c r="A323" s="306">
        <f t="shared" si="22"/>
        <v>321</v>
      </c>
      <c r="B323" s="31" t="s">
        <v>716</v>
      </c>
      <c r="C323" s="32" t="s">
        <v>733</v>
      </c>
      <c r="D323" s="2"/>
      <c r="E323" s="2"/>
      <c r="F323" s="2"/>
      <c r="G323" s="2"/>
      <c r="H323" s="2"/>
      <c r="I323" s="2"/>
      <c r="J323" s="2">
        <v>80</v>
      </c>
      <c r="K323" s="2"/>
      <c r="L323" s="8">
        <f t="shared" si="21"/>
        <v>80</v>
      </c>
      <c r="M323" s="2">
        <f t="shared" si="23"/>
        <v>-80</v>
      </c>
      <c r="N323" s="307">
        <f t="shared" si="24"/>
        <v>1744.6833333333334</v>
      </c>
    </row>
    <row r="324" spans="1:14" ht="11.25">
      <c r="A324" s="306">
        <f t="shared" si="22"/>
        <v>322</v>
      </c>
      <c r="B324" s="31" t="s">
        <v>716</v>
      </c>
      <c r="C324" s="32" t="s">
        <v>692</v>
      </c>
      <c r="D324" s="2"/>
      <c r="E324" s="2"/>
      <c r="F324" s="2"/>
      <c r="G324" s="2"/>
      <c r="H324" s="2"/>
      <c r="I324" s="2"/>
      <c r="J324" s="2"/>
      <c r="K324" s="2">
        <v>96</v>
      </c>
      <c r="L324" s="8">
        <f t="shared" si="21"/>
        <v>96</v>
      </c>
      <c r="M324" s="2">
        <f t="shared" si="23"/>
        <v>-16</v>
      </c>
      <c r="N324" s="307">
        <f t="shared" si="24"/>
        <v>1728.6833333333334</v>
      </c>
    </row>
    <row r="325" spans="1:14" ht="11.25">
      <c r="A325" s="306">
        <f t="shared" si="22"/>
        <v>323</v>
      </c>
      <c r="B325" s="13" t="s">
        <v>549</v>
      </c>
      <c r="C325" s="13" t="s">
        <v>550</v>
      </c>
      <c r="D325" s="17"/>
      <c r="E325" s="17"/>
      <c r="F325" s="17"/>
      <c r="G325" s="17">
        <v>80</v>
      </c>
      <c r="H325" s="17"/>
      <c r="I325" s="17"/>
      <c r="J325" s="17"/>
      <c r="K325" s="2"/>
      <c r="L325" s="8">
        <f t="shared" si="21"/>
        <v>80</v>
      </c>
      <c r="M325" s="2">
        <f t="shared" si="23"/>
        <v>16</v>
      </c>
      <c r="N325" s="307">
        <f t="shared" si="24"/>
        <v>1744.6833333333334</v>
      </c>
    </row>
    <row r="326" spans="1:14" ht="11.25">
      <c r="A326" s="306">
        <f t="shared" si="22"/>
        <v>324</v>
      </c>
      <c r="B326" s="1" t="s">
        <v>354</v>
      </c>
      <c r="C326" s="1" t="s">
        <v>596</v>
      </c>
      <c r="D326" s="2"/>
      <c r="E326" s="2"/>
      <c r="F326" s="2"/>
      <c r="G326" s="2"/>
      <c r="H326" s="2">
        <v>80</v>
      </c>
      <c r="I326" s="2"/>
      <c r="J326" s="2"/>
      <c r="K326" s="2"/>
      <c r="L326" s="8">
        <f t="shared" si="21"/>
        <v>80</v>
      </c>
      <c r="M326" s="2">
        <f t="shared" si="23"/>
        <v>0</v>
      </c>
      <c r="N326" s="307">
        <f t="shared" si="24"/>
        <v>1744.6833333333334</v>
      </c>
    </row>
    <row r="327" spans="1:14" ht="11.25">
      <c r="A327" s="306">
        <f t="shared" si="22"/>
        <v>325</v>
      </c>
      <c r="B327" s="4" t="s">
        <v>281</v>
      </c>
      <c r="C327" s="4" t="s">
        <v>282</v>
      </c>
      <c r="D327" s="7">
        <v>79.95</v>
      </c>
      <c r="E327" s="4"/>
      <c r="F327" s="4"/>
      <c r="G327" s="2"/>
      <c r="H327" s="2"/>
      <c r="I327" s="4"/>
      <c r="J327" s="4"/>
      <c r="K327" s="2"/>
      <c r="L327" s="8">
        <f t="shared" si="21"/>
        <v>79.95</v>
      </c>
      <c r="M327" s="2">
        <f t="shared" si="23"/>
        <v>0.04999999999999716</v>
      </c>
      <c r="N327" s="307">
        <f t="shared" si="24"/>
        <v>1744.7333333333333</v>
      </c>
    </row>
    <row r="328" spans="1:14" ht="11.25">
      <c r="A328" s="306">
        <f t="shared" si="22"/>
        <v>326</v>
      </c>
      <c r="B328" s="1" t="s">
        <v>357</v>
      </c>
      <c r="C328" s="1" t="s">
        <v>582</v>
      </c>
      <c r="D328" s="2"/>
      <c r="E328" s="2"/>
      <c r="F328" s="2"/>
      <c r="G328" s="2">
        <v>78.55</v>
      </c>
      <c r="H328" s="4"/>
      <c r="I328" s="4"/>
      <c r="J328" s="2"/>
      <c r="K328" s="2"/>
      <c r="L328" s="8">
        <f t="shared" si="21"/>
        <v>78.55</v>
      </c>
      <c r="M328" s="2">
        <f aca="true" t="shared" si="25" ref="M328:M348">L327-L328</f>
        <v>1.4000000000000057</v>
      </c>
      <c r="N328" s="307">
        <f aca="true" t="shared" si="26" ref="N328:N348">$L$3-L328</f>
        <v>1746.1333333333334</v>
      </c>
    </row>
    <row r="329" spans="1:14" ht="11.25">
      <c r="A329" s="306">
        <f t="shared" si="22"/>
        <v>327</v>
      </c>
      <c r="B329" s="1" t="s">
        <v>366</v>
      </c>
      <c r="C329" s="1" t="s">
        <v>593</v>
      </c>
      <c r="D329" s="2"/>
      <c r="E329" s="2"/>
      <c r="F329" s="2"/>
      <c r="G329" s="2"/>
      <c r="H329" s="2">
        <v>73.68333333333332</v>
      </c>
      <c r="I329" s="2"/>
      <c r="J329" s="2"/>
      <c r="K329" s="2"/>
      <c r="L329" s="8">
        <f t="shared" si="21"/>
        <v>73.68333333333332</v>
      </c>
      <c r="M329" s="2">
        <f t="shared" si="25"/>
        <v>4.866666666666674</v>
      </c>
      <c r="N329" s="307">
        <f t="shared" si="26"/>
        <v>1751</v>
      </c>
    </row>
    <row r="330" spans="1:14" ht="11.25">
      <c r="A330" s="306">
        <f t="shared" si="22"/>
        <v>328</v>
      </c>
      <c r="B330" s="31" t="s">
        <v>1060</v>
      </c>
      <c r="C330" s="32" t="s">
        <v>1061</v>
      </c>
      <c r="D330" s="2"/>
      <c r="E330" s="2"/>
      <c r="F330" s="2"/>
      <c r="G330" s="2"/>
      <c r="H330" s="2"/>
      <c r="I330" s="2"/>
      <c r="J330" s="2"/>
      <c r="K330" s="2">
        <v>73.61666666666667</v>
      </c>
      <c r="L330" s="8">
        <f t="shared" si="21"/>
        <v>73.61666666666667</v>
      </c>
      <c r="M330" s="2">
        <f t="shared" si="25"/>
        <v>0.06666666666664867</v>
      </c>
      <c r="N330" s="307">
        <f t="shared" si="26"/>
        <v>1751.0666666666666</v>
      </c>
    </row>
    <row r="331" spans="1:14" ht="11.25">
      <c r="A331" s="306">
        <f t="shared" si="22"/>
        <v>329</v>
      </c>
      <c r="B331" s="4" t="s">
        <v>123</v>
      </c>
      <c r="C331" s="1" t="s">
        <v>321</v>
      </c>
      <c r="D331" s="2"/>
      <c r="E331" s="2"/>
      <c r="F331" s="2"/>
      <c r="G331" s="2">
        <v>73.41666666666666</v>
      </c>
      <c r="H331" s="4"/>
      <c r="I331" s="2"/>
      <c r="J331" s="4"/>
      <c r="K331" s="2"/>
      <c r="L331" s="8">
        <f t="shared" si="21"/>
        <v>73.41666666666666</v>
      </c>
      <c r="M331" s="2">
        <f t="shared" si="25"/>
        <v>0.20000000000001705</v>
      </c>
      <c r="N331" s="307">
        <f t="shared" si="26"/>
        <v>1751.2666666666667</v>
      </c>
    </row>
    <row r="332" spans="1:14" ht="11.25">
      <c r="A332" s="306">
        <f t="shared" si="22"/>
        <v>330</v>
      </c>
      <c r="B332" s="18" t="s">
        <v>119</v>
      </c>
      <c r="C332" s="24" t="s">
        <v>248</v>
      </c>
      <c r="D332" s="2"/>
      <c r="E332" s="2"/>
      <c r="F332" s="2">
        <v>70.8</v>
      </c>
      <c r="G332" s="2"/>
      <c r="H332" s="4"/>
      <c r="I332" s="4"/>
      <c r="J332" s="2"/>
      <c r="K332" s="4"/>
      <c r="L332" s="8">
        <f t="shared" si="21"/>
        <v>70.8</v>
      </c>
      <c r="M332" s="2">
        <f t="shared" si="25"/>
        <v>2.61666666666666</v>
      </c>
      <c r="N332" s="307">
        <f t="shared" si="26"/>
        <v>1753.8833333333334</v>
      </c>
    </row>
    <row r="333" spans="1:14" ht="11.25">
      <c r="A333" s="306">
        <f t="shared" si="22"/>
        <v>331</v>
      </c>
      <c r="B333" s="4" t="s">
        <v>129</v>
      </c>
      <c r="C333" s="4" t="s">
        <v>204</v>
      </c>
      <c r="D333" s="4">
        <v>70.1</v>
      </c>
      <c r="E333" s="4"/>
      <c r="F333" s="4"/>
      <c r="G333" s="2"/>
      <c r="H333" s="4"/>
      <c r="I333" s="4"/>
      <c r="J333" s="2"/>
      <c r="K333" s="2"/>
      <c r="L333" s="8">
        <f t="shared" si="21"/>
        <v>70.1</v>
      </c>
      <c r="M333" s="2">
        <f t="shared" si="25"/>
        <v>0.7000000000000028</v>
      </c>
      <c r="N333" s="307">
        <f t="shared" si="26"/>
        <v>1754.5833333333335</v>
      </c>
    </row>
    <row r="334" spans="1:14" ht="11.25">
      <c r="A334" s="306">
        <f t="shared" si="22"/>
        <v>332</v>
      </c>
      <c r="B334" s="13" t="s">
        <v>354</v>
      </c>
      <c r="C334" s="1" t="s">
        <v>563</v>
      </c>
      <c r="D334" s="2"/>
      <c r="E334" s="2"/>
      <c r="F334" s="2"/>
      <c r="G334" s="2">
        <v>66.83333333333334</v>
      </c>
      <c r="H334" s="2"/>
      <c r="I334" s="2"/>
      <c r="J334" s="2"/>
      <c r="K334" s="2"/>
      <c r="L334" s="8">
        <f t="shared" si="21"/>
        <v>66.83333333333334</v>
      </c>
      <c r="M334" s="2">
        <f t="shared" si="25"/>
        <v>3.2666666666666515</v>
      </c>
      <c r="N334" s="307">
        <f t="shared" si="26"/>
        <v>1757.8500000000001</v>
      </c>
    </row>
    <row r="335" spans="1:14" ht="11.25">
      <c r="A335" s="306">
        <f t="shared" si="22"/>
        <v>333</v>
      </c>
      <c r="B335" s="18" t="s">
        <v>472</v>
      </c>
      <c r="C335" s="24" t="s">
        <v>508</v>
      </c>
      <c r="D335" s="2"/>
      <c r="E335" s="2"/>
      <c r="F335" s="2">
        <v>66.51666666666667</v>
      </c>
      <c r="G335" s="4"/>
      <c r="H335" s="2"/>
      <c r="I335" s="2"/>
      <c r="J335" s="2"/>
      <c r="K335" s="2"/>
      <c r="L335" s="8">
        <f t="shared" si="21"/>
        <v>66.51666666666667</v>
      </c>
      <c r="M335" s="2">
        <f t="shared" si="25"/>
        <v>0.3166666666666771</v>
      </c>
      <c r="N335" s="307">
        <f t="shared" si="26"/>
        <v>1758.1666666666667</v>
      </c>
    </row>
    <row r="336" spans="1:14" ht="11.25">
      <c r="A336" s="306">
        <f t="shared" si="22"/>
        <v>334</v>
      </c>
      <c r="B336" s="4" t="s">
        <v>150</v>
      </c>
      <c r="C336" s="4" t="s">
        <v>230</v>
      </c>
      <c r="D336" s="7">
        <v>65.03333333333333</v>
      </c>
      <c r="E336" s="4"/>
      <c r="F336" s="4"/>
      <c r="G336" s="2"/>
      <c r="H336" s="2"/>
      <c r="I336" s="4"/>
      <c r="J336" s="2"/>
      <c r="K336" s="4"/>
      <c r="L336" s="8">
        <f t="shared" si="21"/>
        <v>65.03333333333333</v>
      </c>
      <c r="M336" s="2">
        <f t="shared" si="25"/>
        <v>1.4833333333333343</v>
      </c>
      <c r="N336" s="307">
        <f t="shared" si="26"/>
        <v>1759.65</v>
      </c>
    </row>
    <row r="337" spans="1:14" ht="11.25">
      <c r="A337" s="306">
        <f t="shared" si="22"/>
        <v>335</v>
      </c>
      <c r="B337" s="1" t="s">
        <v>624</v>
      </c>
      <c r="C337" s="1" t="s">
        <v>646</v>
      </c>
      <c r="D337" s="2"/>
      <c r="E337" s="2"/>
      <c r="F337" s="2"/>
      <c r="G337" s="2"/>
      <c r="H337" s="2">
        <v>64.16666666666666</v>
      </c>
      <c r="I337" s="2"/>
      <c r="J337" s="2"/>
      <c r="K337" s="4"/>
      <c r="L337" s="8">
        <f t="shared" si="21"/>
        <v>64.16666666666666</v>
      </c>
      <c r="M337" s="2">
        <f t="shared" si="25"/>
        <v>0.8666666666666742</v>
      </c>
      <c r="N337" s="307">
        <f t="shared" si="26"/>
        <v>1760.5166666666667</v>
      </c>
    </row>
    <row r="338" spans="1:14" ht="11.25">
      <c r="A338" s="306">
        <f t="shared" si="22"/>
        <v>336</v>
      </c>
      <c r="B338" s="13" t="s">
        <v>682</v>
      </c>
      <c r="C338" s="1" t="s">
        <v>703</v>
      </c>
      <c r="D338" s="2"/>
      <c r="E338" s="2"/>
      <c r="F338" s="2"/>
      <c r="G338" s="2"/>
      <c r="H338" s="2"/>
      <c r="I338" s="2">
        <v>63.45</v>
      </c>
      <c r="J338" s="2"/>
      <c r="K338" s="2"/>
      <c r="L338" s="8">
        <f t="shared" si="21"/>
        <v>63.45</v>
      </c>
      <c r="M338" s="2">
        <f t="shared" si="25"/>
        <v>0.7166666666666544</v>
      </c>
      <c r="N338" s="307">
        <f t="shared" si="26"/>
        <v>1761.2333333333333</v>
      </c>
    </row>
    <row r="339" spans="1:14" ht="11.25">
      <c r="A339" s="306">
        <f t="shared" si="22"/>
        <v>337</v>
      </c>
      <c r="B339" s="18" t="s">
        <v>491</v>
      </c>
      <c r="C339" s="24" t="s">
        <v>519</v>
      </c>
      <c r="D339" s="2"/>
      <c r="E339" s="2"/>
      <c r="F339" s="2">
        <v>61.71666666666667</v>
      </c>
      <c r="G339" s="4"/>
      <c r="H339" s="2"/>
      <c r="I339" s="2"/>
      <c r="J339" s="2"/>
      <c r="K339" s="4"/>
      <c r="L339" s="8">
        <f t="shared" si="21"/>
        <v>61.71666666666667</v>
      </c>
      <c r="M339" s="2">
        <f t="shared" si="25"/>
        <v>1.7333333333333343</v>
      </c>
      <c r="N339" s="307">
        <f t="shared" si="26"/>
        <v>1762.9666666666667</v>
      </c>
    </row>
    <row r="340" spans="1:14" ht="11.25">
      <c r="A340" s="306">
        <f t="shared" si="22"/>
        <v>338</v>
      </c>
      <c r="B340" s="18" t="s">
        <v>366</v>
      </c>
      <c r="C340" s="24" t="s">
        <v>252</v>
      </c>
      <c r="D340" s="2"/>
      <c r="E340" s="2"/>
      <c r="F340" s="2">
        <v>60</v>
      </c>
      <c r="G340" s="2"/>
      <c r="H340" s="4"/>
      <c r="I340" s="2"/>
      <c r="J340" s="4"/>
      <c r="K340" s="2"/>
      <c r="L340" s="8">
        <f t="shared" si="21"/>
        <v>60</v>
      </c>
      <c r="M340" s="2">
        <f t="shared" si="25"/>
        <v>1.7166666666666686</v>
      </c>
      <c r="N340" s="307">
        <f t="shared" si="26"/>
        <v>1764.6833333333334</v>
      </c>
    </row>
    <row r="341" spans="1:14" ht="11.25">
      <c r="A341" s="306">
        <f t="shared" si="22"/>
        <v>339</v>
      </c>
      <c r="B341" s="18" t="s">
        <v>474</v>
      </c>
      <c r="C341" s="24" t="s">
        <v>321</v>
      </c>
      <c r="D341" s="2"/>
      <c r="E341" s="2"/>
      <c r="F341" s="2">
        <v>60</v>
      </c>
      <c r="G341" s="2"/>
      <c r="H341" s="4"/>
      <c r="I341" s="2"/>
      <c r="J341" s="2"/>
      <c r="K341" s="2"/>
      <c r="L341" s="8">
        <f t="shared" si="21"/>
        <v>60</v>
      </c>
      <c r="M341" s="2">
        <f t="shared" si="25"/>
        <v>0</v>
      </c>
      <c r="N341" s="307">
        <f t="shared" si="26"/>
        <v>1764.6833333333334</v>
      </c>
    </row>
    <row r="342" spans="1:14" ht="11.25">
      <c r="A342" s="306">
        <f t="shared" si="22"/>
        <v>340</v>
      </c>
      <c r="B342" s="18" t="s">
        <v>473</v>
      </c>
      <c r="C342" s="24" t="s">
        <v>509</v>
      </c>
      <c r="D342" s="2"/>
      <c r="E342" s="2"/>
      <c r="F342" s="2">
        <v>60</v>
      </c>
      <c r="G342" s="2"/>
      <c r="H342" s="4"/>
      <c r="I342" s="4"/>
      <c r="J342" s="2"/>
      <c r="K342" s="4"/>
      <c r="L342" s="8">
        <f t="shared" si="21"/>
        <v>60</v>
      </c>
      <c r="M342" s="2">
        <f t="shared" si="25"/>
        <v>0</v>
      </c>
      <c r="N342" s="307">
        <f t="shared" si="26"/>
        <v>1764.6833333333334</v>
      </c>
    </row>
    <row r="343" spans="1:14" ht="11.25">
      <c r="A343" s="306">
        <f t="shared" si="22"/>
        <v>341</v>
      </c>
      <c r="B343" s="13" t="s">
        <v>683</v>
      </c>
      <c r="C343" s="1" t="s">
        <v>704</v>
      </c>
      <c r="D343" s="2"/>
      <c r="E343" s="2"/>
      <c r="F343" s="2"/>
      <c r="G343" s="2"/>
      <c r="H343" s="2"/>
      <c r="I343" s="2">
        <v>41.86666666666667</v>
      </c>
      <c r="J343" s="2"/>
      <c r="K343" s="2"/>
      <c r="L343" s="8">
        <f t="shared" si="21"/>
        <v>41.86666666666667</v>
      </c>
      <c r="M343" s="2">
        <f t="shared" si="25"/>
        <v>18.133333333333333</v>
      </c>
      <c r="N343" s="307">
        <f t="shared" si="26"/>
        <v>1782.8166666666668</v>
      </c>
    </row>
    <row r="344" spans="1:14" ht="11.25">
      <c r="A344" s="306">
        <f t="shared" si="22"/>
        <v>342</v>
      </c>
      <c r="B344" s="18" t="s">
        <v>492</v>
      </c>
      <c r="C344" s="24" t="s">
        <v>318</v>
      </c>
      <c r="D344" s="2"/>
      <c r="E344" s="2"/>
      <c r="F344" s="2">
        <v>41.36666666666667</v>
      </c>
      <c r="G344" s="2"/>
      <c r="H344" s="2"/>
      <c r="I344" s="2"/>
      <c r="J344" s="2"/>
      <c r="K344" s="2"/>
      <c r="L344" s="8">
        <f t="shared" si="21"/>
        <v>41.36666666666667</v>
      </c>
      <c r="M344" s="2">
        <f t="shared" si="25"/>
        <v>0.5</v>
      </c>
      <c r="N344" s="307">
        <f t="shared" si="26"/>
        <v>1783.3166666666668</v>
      </c>
    </row>
    <row r="345" spans="1:14" ht="11.25">
      <c r="A345" s="306">
        <f t="shared" si="22"/>
        <v>343</v>
      </c>
      <c r="B345" s="1" t="s">
        <v>585</v>
      </c>
      <c r="C345" s="1" t="s">
        <v>586</v>
      </c>
      <c r="D345" s="2"/>
      <c r="E345" s="2"/>
      <c r="F345" s="2"/>
      <c r="G345" s="2">
        <v>40</v>
      </c>
      <c r="H345" s="4"/>
      <c r="I345" s="2"/>
      <c r="J345" s="2"/>
      <c r="K345" s="2"/>
      <c r="L345" s="8">
        <f t="shared" si="21"/>
        <v>40</v>
      </c>
      <c r="M345" s="2">
        <f t="shared" si="25"/>
        <v>1.3666666666666671</v>
      </c>
      <c r="N345" s="307">
        <f t="shared" si="26"/>
        <v>1784.6833333333334</v>
      </c>
    </row>
    <row r="346" spans="1:14" ht="11.25">
      <c r="A346" s="306">
        <f t="shared" si="22"/>
        <v>344</v>
      </c>
      <c r="B346" s="13" t="s">
        <v>685</v>
      </c>
      <c r="C346" s="1" t="s">
        <v>446</v>
      </c>
      <c r="D346" s="2"/>
      <c r="E346" s="2"/>
      <c r="F346" s="2"/>
      <c r="G346" s="2"/>
      <c r="H346" s="2"/>
      <c r="I346" s="2">
        <v>40</v>
      </c>
      <c r="J346" s="2"/>
      <c r="K346" s="2"/>
      <c r="L346" s="8">
        <f t="shared" si="21"/>
        <v>40</v>
      </c>
      <c r="M346" s="2">
        <f t="shared" si="25"/>
        <v>0</v>
      </c>
      <c r="N346" s="307">
        <f t="shared" si="26"/>
        <v>1784.6833333333334</v>
      </c>
    </row>
    <row r="347" spans="1:14" ht="11.25">
      <c r="A347" s="306">
        <f t="shared" si="22"/>
        <v>345</v>
      </c>
      <c r="B347" s="1" t="s">
        <v>455</v>
      </c>
      <c r="C347" s="1" t="s">
        <v>431</v>
      </c>
      <c r="D347" s="2"/>
      <c r="E347" s="2"/>
      <c r="F347" s="2"/>
      <c r="G347" s="2">
        <v>40</v>
      </c>
      <c r="H347" s="2"/>
      <c r="I347" s="2"/>
      <c r="J347" s="2"/>
      <c r="K347" s="4"/>
      <c r="L347" s="8">
        <f t="shared" si="21"/>
        <v>40</v>
      </c>
      <c r="M347" s="2">
        <f t="shared" si="25"/>
        <v>0</v>
      </c>
      <c r="N347" s="307">
        <f t="shared" si="26"/>
        <v>1784.6833333333334</v>
      </c>
    </row>
    <row r="348" spans="1:14" ht="12" thickBot="1">
      <c r="A348" s="308">
        <f t="shared" si="22"/>
        <v>346</v>
      </c>
      <c r="B348" s="309" t="s">
        <v>4</v>
      </c>
      <c r="C348" s="310" t="s">
        <v>521</v>
      </c>
      <c r="D348" s="311"/>
      <c r="E348" s="311"/>
      <c r="F348" s="311">
        <v>40</v>
      </c>
      <c r="G348" s="312"/>
      <c r="H348" s="311"/>
      <c r="I348" s="312"/>
      <c r="J348" s="312"/>
      <c r="K348" s="311"/>
      <c r="L348" s="313">
        <f t="shared" si="21"/>
        <v>40</v>
      </c>
      <c r="M348" s="311">
        <f t="shared" si="25"/>
        <v>0</v>
      </c>
      <c r="N348" s="314">
        <f t="shared" si="26"/>
        <v>1784.6833333333334</v>
      </c>
    </row>
  </sheetData>
  <sheetProtection/>
  <mergeCells count="1">
    <mergeCell ref="A1:N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11.421875" defaultRowHeight="12.75"/>
  <cols>
    <col min="1" max="1" width="3.57421875" style="20" bestFit="1" customWidth="1"/>
    <col min="2" max="2" width="32.421875" style="6" bestFit="1" customWidth="1"/>
    <col min="3" max="3" width="29.421875" style="6" bestFit="1" customWidth="1"/>
    <col min="4" max="4" width="5.140625" style="6" bestFit="1" customWidth="1"/>
    <col min="5" max="6" width="5.00390625" style="6" bestFit="1" customWidth="1"/>
    <col min="7" max="11" width="4.8515625" style="6" bestFit="1" customWidth="1"/>
    <col min="12" max="12" width="5.7109375" style="6" bestFit="1" customWidth="1"/>
    <col min="13" max="13" width="4.8515625" style="6" bestFit="1" customWidth="1"/>
    <col min="14" max="14" width="5.7109375" style="6" bestFit="1" customWidth="1"/>
    <col min="15" max="16384" width="11.421875" style="6" customWidth="1"/>
  </cols>
  <sheetData>
    <row r="1" spans="1:14" ht="15">
      <c r="A1" s="472" t="s">
        <v>746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79.5" thickBot="1">
      <c r="A2" s="322" t="s">
        <v>0</v>
      </c>
      <c r="B2" s="323" t="s">
        <v>1</v>
      </c>
      <c r="C2" s="323" t="s">
        <v>236</v>
      </c>
      <c r="D2" s="324" t="s">
        <v>93</v>
      </c>
      <c r="E2" s="325" t="s">
        <v>434</v>
      </c>
      <c r="F2" s="326" t="s">
        <v>452</v>
      </c>
      <c r="G2" s="326" t="s">
        <v>531</v>
      </c>
      <c r="H2" s="326" t="s">
        <v>627</v>
      </c>
      <c r="I2" s="326" t="s">
        <v>628</v>
      </c>
      <c r="J2" s="326" t="s">
        <v>718</v>
      </c>
      <c r="K2" s="326" t="s">
        <v>1030</v>
      </c>
      <c r="L2" s="327" t="s">
        <v>2</v>
      </c>
      <c r="M2" s="327" t="s">
        <v>442</v>
      </c>
      <c r="N2" s="327" t="s">
        <v>443</v>
      </c>
    </row>
    <row r="3" spans="1:14" ht="11.25">
      <c r="A3" s="315">
        <v>1</v>
      </c>
      <c r="B3" s="334" t="s">
        <v>344</v>
      </c>
      <c r="C3" s="335" t="s">
        <v>169</v>
      </c>
      <c r="D3" s="317">
        <v>296</v>
      </c>
      <c r="E3" s="317">
        <v>309.23333333333335</v>
      </c>
      <c r="F3" s="317">
        <v>274.9</v>
      </c>
      <c r="G3" s="317">
        <v>320</v>
      </c>
      <c r="H3" s="317">
        <v>274.98333333333335</v>
      </c>
      <c r="I3" s="317">
        <v>271.03333333333336</v>
      </c>
      <c r="J3" s="317">
        <v>280</v>
      </c>
      <c r="K3" s="316">
        <v>260</v>
      </c>
      <c r="L3" s="318">
        <f aca="true" t="shared" si="0" ref="L3:L34">SUM(D3:K3)</f>
        <v>2286.1499999999996</v>
      </c>
      <c r="M3" s="316"/>
      <c r="N3" s="319"/>
    </row>
    <row r="4" spans="1:14" ht="11.25">
      <c r="A4" s="306">
        <f aca="true" t="shared" si="1" ref="A4:A67">A3+1</f>
        <v>2</v>
      </c>
      <c r="B4" s="16" t="s">
        <v>390</v>
      </c>
      <c r="C4" s="22" t="s">
        <v>210</v>
      </c>
      <c r="D4" s="4">
        <v>205.75</v>
      </c>
      <c r="E4" s="4">
        <v>237.8</v>
      </c>
      <c r="F4" s="4">
        <v>234.45</v>
      </c>
      <c r="G4" s="4">
        <v>254.15</v>
      </c>
      <c r="H4" s="4">
        <v>260</v>
      </c>
      <c r="I4" s="4">
        <v>220.36666666666673</v>
      </c>
      <c r="J4" s="4">
        <v>232.78333333333333</v>
      </c>
      <c r="K4" s="2">
        <v>216.2</v>
      </c>
      <c r="L4" s="8">
        <f t="shared" si="0"/>
        <v>1861.5000000000002</v>
      </c>
      <c r="M4" s="2">
        <f>L3-L4</f>
        <v>424.6499999999994</v>
      </c>
      <c r="N4" s="307">
        <f>$L$3-L4</f>
        <v>424.6499999999994</v>
      </c>
    </row>
    <row r="5" spans="1:14" ht="11.25">
      <c r="A5" s="306">
        <f t="shared" si="1"/>
        <v>3</v>
      </c>
      <c r="B5" s="16" t="s">
        <v>527</v>
      </c>
      <c r="C5" s="22" t="s">
        <v>209</v>
      </c>
      <c r="D5" s="4">
        <v>217.36666666666673</v>
      </c>
      <c r="E5" s="4">
        <v>260</v>
      </c>
      <c r="F5" s="4">
        <v>248.85</v>
      </c>
      <c r="G5" s="4"/>
      <c r="H5" s="4">
        <v>248.26666666666668</v>
      </c>
      <c r="I5" s="4">
        <v>260</v>
      </c>
      <c r="J5" s="4">
        <v>260</v>
      </c>
      <c r="K5" s="2">
        <v>249.06666666666666</v>
      </c>
      <c r="L5" s="8">
        <f t="shared" si="0"/>
        <v>1743.55</v>
      </c>
      <c r="M5" s="2">
        <f aca="true" t="shared" si="2" ref="M5:M68">L4-L5</f>
        <v>117.95000000000027</v>
      </c>
      <c r="N5" s="307">
        <f aca="true" t="shared" si="3" ref="N5:N68">$L$3-L5</f>
        <v>542.5999999999997</v>
      </c>
    </row>
    <row r="6" spans="1:14" ht="11.25">
      <c r="A6" s="306">
        <f t="shared" si="1"/>
        <v>4</v>
      </c>
      <c r="B6" s="16" t="s">
        <v>418</v>
      </c>
      <c r="C6" s="22" t="s">
        <v>307</v>
      </c>
      <c r="D6" s="4"/>
      <c r="E6" s="4">
        <v>240</v>
      </c>
      <c r="F6" s="4">
        <v>213.3166666666667</v>
      </c>
      <c r="G6" s="4">
        <v>228.16666666666666</v>
      </c>
      <c r="H6" s="4">
        <v>240</v>
      </c>
      <c r="I6" s="4">
        <v>234.88333333333338</v>
      </c>
      <c r="J6" s="4">
        <v>228.61666666666667</v>
      </c>
      <c r="K6" s="2">
        <v>234.95</v>
      </c>
      <c r="L6" s="8">
        <f t="shared" si="0"/>
        <v>1619.9333333333336</v>
      </c>
      <c r="M6" s="2">
        <f t="shared" si="2"/>
        <v>123.61666666666633</v>
      </c>
      <c r="N6" s="307">
        <f t="shared" si="3"/>
        <v>666.216666666666</v>
      </c>
    </row>
    <row r="7" spans="1:14" ht="11.25">
      <c r="A7" s="306">
        <f t="shared" si="1"/>
        <v>5</v>
      </c>
      <c r="B7" s="4" t="s">
        <v>496</v>
      </c>
      <c r="C7" s="4" t="s">
        <v>205</v>
      </c>
      <c r="D7" s="4">
        <v>260</v>
      </c>
      <c r="E7" s="4">
        <v>254.66666666666666</v>
      </c>
      <c r="F7" s="4">
        <v>260</v>
      </c>
      <c r="G7" s="4">
        <v>260</v>
      </c>
      <c r="H7" s="4">
        <v>254.93333333333334</v>
      </c>
      <c r="I7" s="4">
        <v>252.13333333333333</v>
      </c>
      <c r="J7" s="4"/>
      <c r="K7" s="2"/>
      <c r="L7" s="8">
        <f t="shared" si="0"/>
        <v>1541.7333333333331</v>
      </c>
      <c r="M7" s="2">
        <f t="shared" si="2"/>
        <v>78.2000000000005</v>
      </c>
      <c r="N7" s="307">
        <f t="shared" si="3"/>
        <v>744.4166666666665</v>
      </c>
    </row>
    <row r="8" spans="1:14" ht="11.25">
      <c r="A8" s="306">
        <f t="shared" si="1"/>
        <v>6</v>
      </c>
      <c r="B8" s="4" t="s">
        <v>97</v>
      </c>
      <c r="C8" s="4" t="s">
        <v>172</v>
      </c>
      <c r="D8" s="4">
        <v>262.48333333333335</v>
      </c>
      <c r="E8" s="4">
        <v>288.6333333333333</v>
      </c>
      <c r="F8" s="4">
        <v>249.15</v>
      </c>
      <c r="G8" s="4">
        <v>259.1166666666667</v>
      </c>
      <c r="H8" s="4">
        <v>236.9</v>
      </c>
      <c r="I8" s="4">
        <v>229.11666666666673</v>
      </c>
      <c r="J8" s="4"/>
      <c r="K8" s="2"/>
      <c r="L8" s="8">
        <f t="shared" si="0"/>
        <v>1525.4</v>
      </c>
      <c r="M8" s="2">
        <f t="shared" si="2"/>
        <v>16.33333333333303</v>
      </c>
      <c r="N8" s="307">
        <f t="shared" si="3"/>
        <v>760.7499999999995</v>
      </c>
    </row>
    <row r="9" spans="1:14" ht="11.25">
      <c r="A9" s="306">
        <f t="shared" si="1"/>
        <v>7</v>
      </c>
      <c r="B9" s="4" t="s">
        <v>151</v>
      </c>
      <c r="C9" s="4" t="s">
        <v>231</v>
      </c>
      <c r="D9" s="4">
        <v>240</v>
      </c>
      <c r="E9" s="4">
        <v>228.3</v>
      </c>
      <c r="F9" s="4">
        <v>234.15</v>
      </c>
      <c r="G9" s="4"/>
      <c r="H9" s="4">
        <v>234.63333333333327</v>
      </c>
      <c r="I9" s="4">
        <v>240</v>
      </c>
      <c r="J9" s="4">
        <v>233.85</v>
      </c>
      <c r="K9" s="4"/>
      <c r="L9" s="8">
        <f t="shared" si="0"/>
        <v>1410.9333333333332</v>
      </c>
      <c r="M9" s="2">
        <f t="shared" si="2"/>
        <v>114.46666666666692</v>
      </c>
      <c r="N9" s="307">
        <f t="shared" si="3"/>
        <v>875.2166666666665</v>
      </c>
    </row>
    <row r="10" spans="1:14" ht="11.25">
      <c r="A10" s="306">
        <f t="shared" si="1"/>
        <v>8</v>
      </c>
      <c r="B10" s="18" t="s">
        <v>457</v>
      </c>
      <c r="C10" s="24" t="s">
        <v>642</v>
      </c>
      <c r="D10" s="4">
        <v>237.3666666666667</v>
      </c>
      <c r="E10" s="4"/>
      <c r="F10" s="4">
        <v>280</v>
      </c>
      <c r="G10" s="4"/>
      <c r="H10" s="4">
        <v>269.75</v>
      </c>
      <c r="I10" s="4">
        <v>280</v>
      </c>
      <c r="J10" s="4"/>
      <c r="K10" s="2">
        <v>217.36666666666673</v>
      </c>
      <c r="L10" s="8">
        <f t="shared" si="0"/>
        <v>1284.4833333333336</v>
      </c>
      <c r="M10" s="2">
        <f t="shared" si="2"/>
        <v>126.44999999999959</v>
      </c>
      <c r="N10" s="307">
        <f t="shared" si="3"/>
        <v>1001.6666666666661</v>
      </c>
    </row>
    <row r="11" spans="1:14" ht="11.25">
      <c r="A11" s="306">
        <f t="shared" si="1"/>
        <v>9</v>
      </c>
      <c r="B11" s="3" t="s">
        <v>552</v>
      </c>
      <c r="C11" s="4" t="s">
        <v>174</v>
      </c>
      <c r="D11" s="4">
        <v>198.65</v>
      </c>
      <c r="E11" s="4"/>
      <c r="F11" s="4">
        <v>164.33333333333331</v>
      </c>
      <c r="G11" s="4">
        <v>273.8833333333333</v>
      </c>
      <c r="H11" s="4">
        <v>280</v>
      </c>
      <c r="I11" s="4">
        <v>272.01666666666665</v>
      </c>
      <c r="J11" s="4"/>
      <c r="K11" s="2"/>
      <c r="L11" s="8">
        <f t="shared" si="0"/>
        <v>1188.8833333333332</v>
      </c>
      <c r="M11" s="2">
        <f t="shared" si="2"/>
        <v>95.60000000000036</v>
      </c>
      <c r="N11" s="307">
        <f t="shared" si="3"/>
        <v>1097.2666666666664</v>
      </c>
    </row>
    <row r="12" spans="1:14" ht="11.25">
      <c r="A12" s="306">
        <f t="shared" si="1"/>
        <v>10</v>
      </c>
      <c r="B12" s="16" t="s">
        <v>1069</v>
      </c>
      <c r="C12" s="22" t="s">
        <v>699</v>
      </c>
      <c r="D12" s="4"/>
      <c r="E12" s="4">
        <v>246.5</v>
      </c>
      <c r="F12" s="4">
        <v>217.33333333333337</v>
      </c>
      <c r="G12" s="4"/>
      <c r="H12" s="4">
        <v>238.53333333333333</v>
      </c>
      <c r="I12" s="4">
        <v>226.5666666666666</v>
      </c>
      <c r="J12" s="4">
        <v>246.83333333333334</v>
      </c>
      <c r="K12" s="2"/>
      <c r="L12" s="8">
        <f t="shared" si="0"/>
        <v>1175.7666666666667</v>
      </c>
      <c r="M12" s="2">
        <f t="shared" si="2"/>
        <v>13.11666666666656</v>
      </c>
      <c r="N12" s="307">
        <f t="shared" si="3"/>
        <v>1110.383333333333</v>
      </c>
    </row>
    <row r="13" spans="1:14" ht="11.25">
      <c r="A13" s="306">
        <f t="shared" si="1"/>
        <v>11</v>
      </c>
      <c r="B13" s="4" t="s">
        <v>436</v>
      </c>
      <c r="C13" s="4" t="s">
        <v>170</v>
      </c>
      <c r="D13" s="4">
        <v>286.48333333333335</v>
      </c>
      <c r="E13" s="4">
        <v>320</v>
      </c>
      <c r="F13" s="4">
        <v>231.8166666666667</v>
      </c>
      <c r="G13" s="4"/>
      <c r="H13" s="4"/>
      <c r="I13" s="4"/>
      <c r="J13" s="4"/>
      <c r="K13" s="2">
        <v>320</v>
      </c>
      <c r="L13" s="8">
        <f t="shared" si="0"/>
        <v>1158.3000000000002</v>
      </c>
      <c r="M13" s="2">
        <f t="shared" si="2"/>
        <v>17.46666666666647</v>
      </c>
      <c r="N13" s="307">
        <f t="shared" si="3"/>
        <v>1127.8499999999995</v>
      </c>
    </row>
    <row r="14" spans="1:14" ht="11.25">
      <c r="A14" s="306">
        <f t="shared" si="1"/>
        <v>12</v>
      </c>
      <c r="B14" s="16" t="s">
        <v>371</v>
      </c>
      <c r="C14" s="22" t="s">
        <v>184</v>
      </c>
      <c r="D14" s="4">
        <v>80</v>
      </c>
      <c r="E14" s="4">
        <v>296</v>
      </c>
      <c r="F14" s="4"/>
      <c r="G14" s="4">
        <v>277.9166666666667</v>
      </c>
      <c r="H14" s="4"/>
      <c r="I14" s="4">
        <v>141.38333333333333</v>
      </c>
      <c r="J14" s="4">
        <v>289.5833333333333</v>
      </c>
      <c r="K14" s="2"/>
      <c r="L14" s="8">
        <f t="shared" si="0"/>
        <v>1084.8833333333334</v>
      </c>
      <c r="M14" s="2">
        <f t="shared" si="2"/>
        <v>73.41666666666674</v>
      </c>
      <c r="N14" s="307">
        <f t="shared" si="3"/>
        <v>1201.2666666666662</v>
      </c>
    </row>
    <row r="15" spans="1:14" ht="11.25">
      <c r="A15" s="306">
        <f t="shared" si="1"/>
        <v>13</v>
      </c>
      <c r="B15" s="4" t="s">
        <v>153</v>
      </c>
      <c r="C15" s="4" t="s">
        <v>233</v>
      </c>
      <c r="D15" s="4">
        <v>199.8666666666667</v>
      </c>
      <c r="E15" s="4"/>
      <c r="F15" s="4"/>
      <c r="G15" s="4"/>
      <c r="H15" s="4">
        <v>221.33333333333337</v>
      </c>
      <c r="I15" s="4"/>
      <c r="J15" s="4">
        <v>197.96666666666667</v>
      </c>
      <c r="K15" s="2">
        <v>222.2</v>
      </c>
      <c r="L15" s="8">
        <f t="shared" si="0"/>
        <v>841.3666666666668</v>
      </c>
      <c r="M15" s="2">
        <f t="shared" si="2"/>
        <v>243.51666666666665</v>
      </c>
      <c r="N15" s="307">
        <f t="shared" si="3"/>
        <v>1444.7833333333328</v>
      </c>
    </row>
    <row r="16" spans="1:14" ht="11.25">
      <c r="A16" s="306">
        <f t="shared" si="1"/>
        <v>14</v>
      </c>
      <c r="B16" s="4" t="s">
        <v>11</v>
      </c>
      <c r="C16" s="4" t="s">
        <v>165</v>
      </c>
      <c r="D16" s="4">
        <v>320</v>
      </c>
      <c r="E16" s="4"/>
      <c r="F16" s="4">
        <v>289.98333333333335</v>
      </c>
      <c r="G16" s="4"/>
      <c r="H16" s="4"/>
      <c r="I16" s="4">
        <v>223.76666666666665</v>
      </c>
      <c r="J16" s="4"/>
      <c r="K16" s="2"/>
      <c r="L16" s="8">
        <f t="shared" si="0"/>
        <v>833.75</v>
      </c>
      <c r="M16" s="2">
        <f t="shared" si="2"/>
        <v>7.616666666666788</v>
      </c>
      <c r="N16" s="307">
        <f t="shared" si="3"/>
        <v>1452.3999999999996</v>
      </c>
    </row>
    <row r="17" spans="1:14" ht="11.25">
      <c r="A17" s="306">
        <f t="shared" si="1"/>
        <v>15</v>
      </c>
      <c r="B17" s="16" t="s">
        <v>375</v>
      </c>
      <c r="C17" s="22" t="s">
        <v>180</v>
      </c>
      <c r="D17" s="4">
        <v>109.31666666666666</v>
      </c>
      <c r="E17" s="4">
        <v>136.5</v>
      </c>
      <c r="F17" s="4"/>
      <c r="G17" s="4">
        <v>244.16666666666666</v>
      </c>
      <c r="H17" s="4"/>
      <c r="I17" s="4">
        <v>320</v>
      </c>
      <c r="J17" s="4"/>
      <c r="K17" s="2"/>
      <c r="L17" s="8">
        <f t="shared" si="0"/>
        <v>809.9833333333333</v>
      </c>
      <c r="M17" s="2">
        <f t="shared" si="2"/>
        <v>23.76666666666665</v>
      </c>
      <c r="N17" s="307">
        <f t="shared" si="3"/>
        <v>1476.1666666666663</v>
      </c>
    </row>
    <row r="18" spans="1:14" ht="11.25">
      <c r="A18" s="306">
        <f t="shared" si="1"/>
        <v>16</v>
      </c>
      <c r="B18" s="31" t="s">
        <v>104</v>
      </c>
      <c r="C18" s="32" t="s">
        <v>644</v>
      </c>
      <c r="D18" s="4"/>
      <c r="E18" s="4">
        <v>159</v>
      </c>
      <c r="F18" s="4">
        <v>149.53333333333333</v>
      </c>
      <c r="G18" s="4">
        <v>244.4</v>
      </c>
      <c r="H18" s="4"/>
      <c r="I18" s="4">
        <v>214.33333333333334</v>
      </c>
      <c r="J18" s="4"/>
      <c r="K18" s="4"/>
      <c r="L18" s="8">
        <f t="shared" si="0"/>
        <v>767.2666666666667</v>
      </c>
      <c r="M18" s="2">
        <f t="shared" si="2"/>
        <v>42.7166666666667</v>
      </c>
      <c r="N18" s="307">
        <f t="shared" si="3"/>
        <v>1518.883333333333</v>
      </c>
    </row>
    <row r="19" spans="1:14" ht="11.25">
      <c r="A19" s="306">
        <f t="shared" si="1"/>
        <v>17</v>
      </c>
      <c r="B19" s="4" t="s">
        <v>100</v>
      </c>
      <c r="C19" s="4" t="s">
        <v>175</v>
      </c>
      <c r="D19" s="4">
        <v>206.01666666666665</v>
      </c>
      <c r="E19" s="4">
        <v>250.96666666666667</v>
      </c>
      <c r="F19" s="4"/>
      <c r="G19" s="4">
        <v>254.03333333333333</v>
      </c>
      <c r="H19" s="4"/>
      <c r="I19" s="4"/>
      <c r="J19" s="4"/>
      <c r="K19" s="2"/>
      <c r="L19" s="8">
        <f t="shared" si="0"/>
        <v>711.0166666666667</v>
      </c>
      <c r="M19" s="2">
        <f t="shared" si="2"/>
        <v>56.25</v>
      </c>
      <c r="N19" s="307">
        <f t="shared" si="3"/>
        <v>1575.133333333333</v>
      </c>
    </row>
    <row r="20" spans="1:14" ht="11.25">
      <c r="A20" s="306">
        <f t="shared" si="1"/>
        <v>18</v>
      </c>
      <c r="B20" s="4" t="s">
        <v>132</v>
      </c>
      <c r="C20" s="4" t="s">
        <v>208</v>
      </c>
      <c r="D20" s="4">
        <v>232</v>
      </c>
      <c r="E20" s="4"/>
      <c r="F20" s="4"/>
      <c r="G20" s="4"/>
      <c r="H20" s="4"/>
      <c r="I20" s="4">
        <v>239.66666666666666</v>
      </c>
      <c r="J20" s="4">
        <v>183.56666666666666</v>
      </c>
      <c r="K20" s="2"/>
      <c r="L20" s="8">
        <f t="shared" si="0"/>
        <v>655.2333333333333</v>
      </c>
      <c r="M20" s="2">
        <f t="shared" si="2"/>
        <v>55.7833333333333</v>
      </c>
      <c r="N20" s="307">
        <f t="shared" si="3"/>
        <v>1630.9166666666663</v>
      </c>
    </row>
    <row r="21" spans="1:14" ht="11.25">
      <c r="A21" s="306">
        <f t="shared" si="1"/>
        <v>19</v>
      </c>
      <c r="B21" s="4" t="s">
        <v>155</v>
      </c>
      <c r="C21" s="4" t="s">
        <v>235</v>
      </c>
      <c r="D21" s="4">
        <v>129.45</v>
      </c>
      <c r="E21" s="4"/>
      <c r="F21" s="4">
        <v>106.86666666666667</v>
      </c>
      <c r="G21" s="4">
        <v>117.55</v>
      </c>
      <c r="H21" s="4">
        <v>122.95</v>
      </c>
      <c r="I21" s="4"/>
      <c r="J21" s="4">
        <v>133.01666666666665</v>
      </c>
      <c r="K21" s="2"/>
      <c r="L21" s="8">
        <f t="shared" si="0"/>
        <v>609.8333333333333</v>
      </c>
      <c r="M21" s="2">
        <f t="shared" si="2"/>
        <v>45.40000000000009</v>
      </c>
      <c r="N21" s="307">
        <f t="shared" si="3"/>
        <v>1676.3166666666664</v>
      </c>
    </row>
    <row r="22" spans="1:14" ht="11.25">
      <c r="A22" s="306">
        <f t="shared" si="1"/>
        <v>20</v>
      </c>
      <c r="B22" s="4" t="s">
        <v>154</v>
      </c>
      <c r="C22" s="4" t="s">
        <v>234</v>
      </c>
      <c r="D22" s="4">
        <v>179.3833333333333</v>
      </c>
      <c r="E22" s="4"/>
      <c r="F22" s="4"/>
      <c r="G22" s="4">
        <v>197.9</v>
      </c>
      <c r="H22" s="4"/>
      <c r="I22" s="4"/>
      <c r="J22" s="4">
        <v>199.23333333333335</v>
      </c>
      <c r="K22" s="4"/>
      <c r="L22" s="8">
        <f t="shared" si="0"/>
        <v>576.5166666666667</v>
      </c>
      <c r="M22" s="2">
        <f t="shared" si="2"/>
        <v>33.316666666666606</v>
      </c>
      <c r="N22" s="307">
        <f t="shared" si="3"/>
        <v>1709.633333333333</v>
      </c>
    </row>
    <row r="23" spans="1:14" ht="11.25">
      <c r="A23" s="306">
        <f t="shared" si="1"/>
        <v>21</v>
      </c>
      <c r="B23" s="4" t="s">
        <v>102</v>
      </c>
      <c r="C23" s="32" t="s">
        <v>285</v>
      </c>
      <c r="D23" s="4">
        <v>179.0666666666667</v>
      </c>
      <c r="E23" s="4">
        <v>166.7</v>
      </c>
      <c r="F23" s="4"/>
      <c r="G23" s="4"/>
      <c r="H23" s="4"/>
      <c r="I23" s="4">
        <v>224.03333333333333</v>
      </c>
      <c r="J23" s="4"/>
      <c r="K23" s="2"/>
      <c r="L23" s="8">
        <f t="shared" si="0"/>
        <v>569.8</v>
      </c>
      <c r="M23" s="2">
        <f t="shared" si="2"/>
        <v>6.716666666666697</v>
      </c>
      <c r="N23" s="307">
        <f t="shared" si="3"/>
        <v>1716.3499999999997</v>
      </c>
    </row>
    <row r="24" spans="1:14" ht="11.25">
      <c r="A24" s="306">
        <f t="shared" si="1"/>
        <v>22</v>
      </c>
      <c r="B24" s="4" t="s">
        <v>105</v>
      </c>
      <c r="C24" s="4" t="s">
        <v>178</v>
      </c>
      <c r="D24" s="4">
        <v>119.35</v>
      </c>
      <c r="E24" s="4">
        <v>153.4</v>
      </c>
      <c r="F24" s="4"/>
      <c r="G24" s="4">
        <v>296</v>
      </c>
      <c r="H24" s="4"/>
      <c r="I24" s="4"/>
      <c r="J24" s="4"/>
      <c r="K24" s="2"/>
      <c r="L24" s="8">
        <f t="shared" si="0"/>
        <v>568.75</v>
      </c>
      <c r="M24" s="2">
        <f t="shared" si="2"/>
        <v>1.0499999999999545</v>
      </c>
      <c r="N24" s="307">
        <f t="shared" si="3"/>
        <v>1717.3999999999996</v>
      </c>
    </row>
    <row r="25" spans="1:14" ht="11.25">
      <c r="A25" s="306">
        <f t="shared" si="1"/>
        <v>23</v>
      </c>
      <c r="B25" s="18" t="s">
        <v>650</v>
      </c>
      <c r="C25" s="24" t="s">
        <v>323</v>
      </c>
      <c r="D25" s="4"/>
      <c r="E25" s="4"/>
      <c r="F25" s="4">
        <v>151.2</v>
      </c>
      <c r="G25" s="4"/>
      <c r="H25" s="4">
        <v>167.78333333333333</v>
      </c>
      <c r="I25" s="4">
        <v>247.03333333333336</v>
      </c>
      <c r="J25" s="4"/>
      <c r="K25" s="2"/>
      <c r="L25" s="8">
        <f t="shared" si="0"/>
        <v>566.0166666666667</v>
      </c>
      <c r="M25" s="2">
        <f t="shared" si="2"/>
        <v>2.7333333333333485</v>
      </c>
      <c r="N25" s="307">
        <f t="shared" si="3"/>
        <v>1720.133333333333</v>
      </c>
    </row>
    <row r="26" spans="1:14" ht="11.25">
      <c r="A26" s="306">
        <f t="shared" si="1"/>
        <v>24</v>
      </c>
      <c r="B26" s="4" t="s">
        <v>12</v>
      </c>
      <c r="C26" s="4" t="s">
        <v>166</v>
      </c>
      <c r="D26" s="4">
        <v>306.0833333333333</v>
      </c>
      <c r="E26" s="4"/>
      <c r="F26" s="4"/>
      <c r="G26" s="4"/>
      <c r="H26" s="4"/>
      <c r="I26" s="4"/>
      <c r="J26" s="4">
        <v>216.13333333333344</v>
      </c>
      <c r="K26" s="2"/>
      <c r="L26" s="8">
        <f t="shared" si="0"/>
        <v>522.2166666666667</v>
      </c>
      <c r="M26" s="2">
        <f t="shared" si="2"/>
        <v>43.799999999999955</v>
      </c>
      <c r="N26" s="307">
        <f t="shared" si="3"/>
        <v>1763.933333333333</v>
      </c>
    </row>
    <row r="27" spans="1:14" ht="11.25">
      <c r="A27" s="306">
        <f t="shared" si="1"/>
        <v>25</v>
      </c>
      <c r="B27" s="18" t="s">
        <v>651</v>
      </c>
      <c r="C27" s="24" t="s">
        <v>292</v>
      </c>
      <c r="D27" s="4"/>
      <c r="E27" s="4"/>
      <c r="F27" s="4">
        <v>156.21666666666667</v>
      </c>
      <c r="G27" s="4">
        <v>218.4666666666667</v>
      </c>
      <c r="H27" s="4">
        <v>142.61666666666667</v>
      </c>
      <c r="I27" s="4"/>
      <c r="J27" s="4"/>
      <c r="K27" s="2"/>
      <c r="L27" s="8">
        <f t="shared" si="0"/>
        <v>517.3000000000001</v>
      </c>
      <c r="M27" s="2">
        <f t="shared" si="2"/>
        <v>4.916666666666629</v>
      </c>
      <c r="N27" s="307">
        <f t="shared" si="3"/>
        <v>1768.8499999999995</v>
      </c>
    </row>
    <row r="28" spans="1:14" ht="11.25">
      <c r="A28" s="306">
        <f t="shared" si="1"/>
        <v>26</v>
      </c>
      <c r="B28" s="31" t="s">
        <v>271</v>
      </c>
      <c r="C28" s="24" t="s">
        <v>374</v>
      </c>
      <c r="D28" s="4"/>
      <c r="E28" s="4">
        <v>172.7</v>
      </c>
      <c r="F28" s="4">
        <v>320</v>
      </c>
      <c r="G28" s="4"/>
      <c r="H28" s="4"/>
      <c r="I28" s="4"/>
      <c r="J28" s="4"/>
      <c r="K28" s="2"/>
      <c r="L28" s="8">
        <f t="shared" si="0"/>
        <v>492.7</v>
      </c>
      <c r="M28" s="2">
        <f t="shared" si="2"/>
        <v>24.60000000000008</v>
      </c>
      <c r="N28" s="307">
        <f t="shared" si="3"/>
        <v>1793.4499999999996</v>
      </c>
    </row>
    <row r="29" spans="1:14" ht="11.25">
      <c r="A29" s="306">
        <f t="shared" si="1"/>
        <v>27</v>
      </c>
      <c r="B29" s="16" t="s">
        <v>420</v>
      </c>
      <c r="C29" s="22" t="s">
        <v>421</v>
      </c>
      <c r="D29" s="4"/>
      <c r="E29" s="4">
        <v>219.45</v>
      </c>
      <c r="F29" s="4">
        <v>254.78333333333333</v>
      </c>
      <c r="G29" s="4"/>
      <c r="H29" s="4"/>
      <c r="I29" s="4"/>
      <c r="J29" s="4"/>
      <c r="K29" s="2"/>
      <c r="L29" s="8">
        <f t="shared" si="0"/>
        <v>474.23333333333335</v>
      </c>
      <c r="M29" s="2">
        <f t="shared" si="2"/>
        <v>18.46666666666664</v>
      </c>
      <c r="N29" s="307">
        <f t="shared" si="3"/>
        <v>1811.9166666666663</v>
      </c>
    </row>
    <row r="30" spans="1:14" ht="11.25">
      <c r="A30" s="306">
        <f t="shared" si="1"/>
        <v>28</v>
      </c>
      <c r="B30" s="18" t="s">
        <v>493</v>
      </c>
      <c r="C30" s="24" t="s">
        <v>522</v>
      </c>
      <c r="D30" s="4"/>
      <c r="E30" s="4"/>
      <c r="F30" s="4">
        <v>240</v>
      </c>
      <c r="G30" s="4"/>
      <c r="H30" s="4">
        <v>229.25</v>
      </c>
      <c r="I30" s="4"/>
      <c r="J30" s="4"/>
      <c r="K30" s="4"/>
      <c r="L30" s="8">
        <f t="shared" si="0"/>
        <v>469.25</v>
      </c>
      <c r="M30" s="2">
        <f t="shared" si="2"/>
        <v>4.9833333333333485</v>
      </c>
      <c r="N30" s="307">
        <f t="shared" si="3"/>
        <v>1816.8999999999996</v>
      </c>
    </row>
    <row r="31" spans="1:14" ht="11.25">
      <c r="A31" s="306">
        <f t="shared" si="1"/>
        <v>29</v>
      </c>
      <c r="B31" s="3" t="s">
        <v>589</v>
      </c>
      <c r="C31" s="3" t="s">
        <v>217</v>
      </c>
      <c r="D31" s="4"/>
      <c r="E31" s="4"/>
      <c r="F31" s="4">
        <v>223.21666666666667</v>
      </c>
      <c r="G31" s="4">
        <v>234.11666666666667</v>
      </c>
      <c r="H31" s="4"/>
      <c r="I31" s="4"/>
      <c r="J31" s="4"/>
      <c r="K31" s="4"/>
      <c r="L31" s="8">
        <f t="shared" si="0"/>
        <v>457.33333333333337</v>
      </c>
      <c r="M31" s="2">
        <f t="shared" si="2"/>
        <v>11.916666666666629</v>
      </c>
      <c r="N31" s="307">
        <f t="shared" si="3"/>
        <v>1828.8166666666662</v>
      </c>
    </row>
    <row r="32" spans="1:14" ht="11.25">
      <c r="A32" s="306">
        <f t="shared" si="1"/>
        <v>30</v>
      </c>
      <c r="B32" s="3" t="s">
        <v>564</v>
      </c>
      <c r="C32" s="3" t="s">
        <v>280</v>
      </c>
      <c r="D32" s="4"/>
      <c r="E32" s="4"/>
      <c r="F32" s="4">
        <v>210.95</v>
      </c>
      <c r="G32" s="4">
        <v>245.8</v>
      </c>
      <c r="H32" s="4"/>
      <c r="I32" s="4"/>
      <c r="J32" s="4"/>
      <c r="K32" s="2"/>
      <c r="L32" s="8">
        <f t="shared" si="0"/>
        <v>456.75</v>
      </c>
      <c r="M32" s="2">
        <f t="shared" si="2"/>
        <v>0.5833333333333712</v>
      </c>
      <c r="N32" s="307">
        <f t="shared" si="3"/>
        <v>1829.3999999999996</v>
      </c>
    </row>
    <row r="33" spans="1:14" ht="11.25">
      <c r="A33" s="306">
        <f t="shared" si="1"/>
        <v>31</v>
      </c>
      <c r="B33" s="4" t="s">
        <v>152</v>
      </c>
      <c r="C33" s="4" t="s">
        <v>232</v>
      </c>
      <c r="D33" s="4">
        <v>213.6</v>
      </c>
      <c r="E33" s="4"/>
      <c r="F33" s="4">
        <v>226.78333333333333</v>
      </c>
      <c r="G33" s="4"/>
      <c r="H33" s="4"/>
      <c r="I33" s="4"/>
      <c r="J33" s="4"/>
      <c r="K33" s="2"/>
      <c r="L33" s="8">
        <f t="shared" si="0"/>
        <v>440.3833333333333</v>
      </c>
      <c r="M33" s="2">
        <f t="shared" si="2"/>
        <v>16.366666666666674</v>
      </c>
      <c r="N33" s="307">
        <f t="shared" si="3"/>
        <v>1845.7666666666664</v>
      </c>
    </row>
    <row r="34" spans="1:14" ht="11.25">
      <c r="A34" s="306">
        <f t="shared" si="1"/>
        <v>32</v>
      </c>
      <c r="B34" s="18" t="s">
        <v>458</v>
      </c>
      <c r="C34" s="24" t="s">
        <v>503</v>
      </c>
      <c r="D34" s="4"/>
      <c r="E34" s="4"/>
      <c r="F34" s="4">
        <v>154.55</v>
      </c>
      <c r="G34" s="4">
        <v>167.8666666666667</v>
      </c>
      <c r="H34" s="4">
        <v>115.11666666666667</v>
      </c>
      <c r="I34" s="4"/>
      <c r="J34" s="4"/>
      <c r="K34" s="4"/>
      <c r="L34" s="8">
        <f t="shared" si="0"/>
        <v>437.5333333333334</v>
      </c>
      <c r="M34" s="2">
        <f t="shared" si="2"/>
        <v>2.849999999999909</v>
      </c>
      <c r="N34" s="307">
        <f t="shared" si="3"/>
        <v>1848.6166666666663</v>
      </c>
    </row>
    <row r="35" spans="1:14" ht="11.25">
      <c r="A35" s="306">
        <f t="shared" si="1"/>
        <v>33</v>
      </c>
      <c r="B35" s="18" t="s">
        <v>480</v>
      </c>
      <c r="C35" s="24" t="s">
        <v>283</v>
      </c>
      <c r="D35" s="4"/>
      <c r="E35" s="4"/>
      <c r="F35" s="4">
        <v>193.9333333333334</v>
      </c>
      <c r="G35" s="4"/>
      <c r="H35" s="4">
        <v>211</v>
      </c>
      <c r="I35" s="4"/>
      <c r="J35" s="4"/>
      <c r="K35" s="4"/>
      <c r="L35" s="8">
        <f aca="true" t="shared" si="4" ref="L35:L66">SUM(D35:K35)</f>
        <v>404.9333333333334</v>
      </c>
      <c r="M35" s="2">
        <f t="shared" si="2"/>
        <v>32.60000000000002</v>
      </c>
      <c r="N35" s="307">
        <f t="shared" si="3"/>
        <v>1881.2166666666662</v>
      </c>
    </row>
    <row r="36" spans="1:14" ht="11.25">
      <c r="A36" s="306">
        <f t="shared" si="1"/>
        <v>34</v>
      </c>
      <c r="B36" s="4" t="s">
        <v>98</v>
      </c>
      <c r="C36" s="4" t="s">
        <v>173</v>
      </c>
      <c r="D36" s="4">
        <v>211.15</v>
      </c>
      <c r="E36" s="4"/>
      <c r="F36" s="4"/>
      <c r="G36" s="4"/>
      <c r="H36" s="4">
        <v>157.35</v>
      </c>
      <c r="I36" s="4"/>
      <c r="J36" s="4"/>
      <c r="K36" s="2"/>
      <c r="L36" s="8">
        <f t="shared" si="4"/>
        <v>368.5</v>
      </c>
      <c r="M36" s="2">
        <f t="shared" si="2"/>
        <v>36.433333333333394</v>
      </c>
      <c r="N36" s="307">
        <f t="shared" si="3"/>
        <v>1917.6499999999996</v>
      </c>
    </row>
    <row r="37" spans="1:14" ht="11.25">
      <c r="A37" s="306">
        <f t="shared" si="1"/>
        <v>35</v>
      </c>
      <c r="B37" s="16" t="s">
        <v>427</v>
      </c>
      <c r="C37" s="22" t="s">
        <v>245</v>
      </c>
      <c r="D37" s="4"/>
      <c r="E37" s="4">
        <v>160.78333333333336</v>
      </c>
      <c r="F37" s="4"/>
      <c r="G37" s="4"/>
      <c r="H37" s="4">
        <v>202.78333333333333</v>
      </c>
      <c r="I37" s="4"/>
      <c r="J37" s="4"/>
      <c r="K37" s="2"/>
      <c r="L37" s="8">
        <f t="shared" si="4"/>
        <v>363.5666666666667</v>
      </c>
      <c r="M37" s="2">
        <f t="shared" si="2"/>
        <v>4.93333333333328</v>
      </c>
      <c r="N37" s="307">
        <f t="shared" si="3"/>
        <v>1922.583333333333</v>
      </c>
    </row>
    <row r="38" spans="1:14" ht="11.25">
      <c r="A38" s="306">
        <f t="shared" si="1"/>
        <v>36</v>
      </c>
      <c r="B38" s="18" t="s">
        <v>494</v>
      </c>
      <c r="C38" s="24" t="s">
        <v>424</v>
      </c>
      <c r="D38" s="4"/>
      <c r="E38" s="4">
        <v>186.01666666666674</v>
      </c>
      <c r="F38" s="4">
        <v>171.35</v>
      </c>
      <c r="G38" s="4"/>
      <c r="H38" s="4"/>
      <c r="I38" s="4"/>
      <c r="J38" s="4"/>
      <c r="K38" s="2"/>
      <c r="L38" s="8">
        <f t="shared" si="4"/>
        <v>357.36666666666673</v>
      </c>
      <c r="M38" s="2">
        <f t="shared" si="2"/>
        <v>6.199999999999989</v>
      </c>
      <c r="N38" s="307">
        <f t="shared" si="3"/>
        <v>1928.7833333333328</v>
      </c>
    </row>
    <row r="39" spans="1:14" ht="11.25">
      <c r="A39" s="306">
        <f t="shared" si="1"/>
        <v>37</v>
      </c>
      <c r="B39" s="4" t="s">
        <v>107</v>
      </c>
      <c r="C39" s="4" t="s">
        <v>181</v>
      </c>
      <c r="D39" s="4">
        <v>98.51666666666665</v>
      </c>
      <c r="E39" s="4">
        <v>235.5</v>
      </c>
      <c r="F39" s="4"/>
      <c r="G39" s="4"/>
      <c r="H39" s="4"/>
      <c r="I39" s="4"/>
      <c r="J39" s="4"/>
      <c r="K39" s="2"/>
      <c r="L39" s="8">
        <f t="shared" si="4"/>
        <v>334.01666666666665</v>
      </c>
      <c r="M39" s="2">
        <f t="shared" si="2"/>
        <v>23.35000000000008</v>
      </c>
      <c r="N39" s="307">
        <f t="shared" si="3"/>
        <v>1952.133333333333</v>
      </c>
    </row>
    <row r="40" spans="1:14" ht="11.25">
      <c r="A40" s="306">
        <f t="shared" si="1"/>
        <v>38</v>
      </c>
      <c r="B40" s="31" t="s">
        <v>271</v>
      </c>
      <c r="C40" s="32" t="s">
        <v>53</v>
      </c>
      <c r="D40" s="4"/>
      <c r="E40" s="4"/>
      <c r="F40" s="4"/>
      <c r="G40" s="4"/>
      <c r="H40" s="4"/>
      <c r="I40" s="4"/>
      <c r="J40" s="4">
        <v>320</v>
      </c>
      <c r="K40" s="2"/>
      <c r="L40" s="8">
        <f t="shared" si="4"/>
        <v>320</v>
      </c>
      <c r="M40" s="2">
        <f t="shared" si="2"/>
        <v>14.016666666666652</v>
      </c>
      <c r="N40" s="307">
        <f t="shared" si="3"/>
        <v>1966.1499999999996</v>
      </c>
    </row>
    <row r="41" spans="1:14" ht="11.25">
      <c r="A41" s="306">
        <f t="shared" si="1"/>
        <v>39</v>
      </c>
      <c r="B41" s="4" t="s">
        <v>135</v>
      </c>
      <c r="C41" s="4" t="s">
        <v>212</v>
      </c>
      <c r="D41" s="4">
        <v>139.96666666666667</v>
      </c>
      <c r="E41" s="4">
        <v>162.75</v>
      </c>
      <c r="F41" s="4"/>
      <c r="G41" s="4"/>
      <c r="H41" s="4"/>
      <c r="I41" s="4"/>
      <c r="J41" s="4"/>
      <c r="K41" s="2"/>
      <c r="L41" s="8">
        <f t="shared" si="4"/>
        <v>302.7166666666667</v>
      </c>
      <c r="M41" s="2">
        <f t="shared" si="2"/>
        <v>17.283333333333303</v>
      </c>
      <c r="N41" s="307">
        <f t="shared" si="3"/>
        <v>1983.433333333333</v>
      </c>
    </row>
    <row r="42" spans="1:14" ht="11.25">
      <c r="A42" s="306">
        <f t="shared" si="1"/>
        <v>40</v>
      </c>
      <c r="B42" s="4" t="s">
        <v>106</v>
      </c>
      <c r="C42" s="3" t="s">
        <v>639</v>
      </c>
      <c r="D42" s="4"/>
      <c r="E42" s="4"/>
      <c r="F42" s="4">
        <v>126.41666666666666</v>
      </c>
      <c r="G42" s="4"/>
      <c r="H42" s="4">
        <v>173.66666666666666</v>
      </c>
      <c r="I42" s="4"/>
      <c r="J42" s="4"/>
      <c r="K42" s="4"/>
      <c r="L42" s="8">
        <f t="shared" si="4"/>
        <v>300.0833333333333</v>
      </c>
      <c r="M42" s="2">
        <f t="shared" si="2"/>
        <v>2.6333333333333826</v>
      </c>
      <c r="N42" s="307">
        <f t="shared" si="3"/>
        <v>1986.0666666666664</v>
      </c>
    </row>
    <row r="43" spans="1:14" ht="11.25">
      <c r="A43" s="306">
        <f t="shared" si="1"/>
        <v>41</v>
      </c>
      <c r="B43" s="4" t="s">
        <v>104</v>
      </c>
      <c r="C43" s="4" t="s">
        <v>1070</v>
      </c>
      <c r="D43" s="4">
        <v>134.18333333333334</v>
      </c>
      <c r="E43" s="4"/>
      <c r="F43" s="4"/>
      <c r="G43" s="4"/>
      <c r="H43" s="4">
        <v>162.3666666666667</v>
      </c>
      <c r="I43" s="4"/>
      <c r="J43" s="4"/>
      <c r="K43" s="2"/>
      <c r="L43" s="8">
        <f t="shared" si="4"/>
        <v>296.55000000000007</v>
      </c>
      <c r="M43" s="2">
        <f t="shared" si="2"/>
        <v>3.533333333333246</v>
      </c>
      <c r="N43" s="307">
        <f t="shared" si="3"/>
        <v>1989.5999999999995</v>
      </c>
    </row>
    <row r="44" spans="1:14" ht="11.25">
      <c r="A44" s="306">
        <f t="shared" si="1"/>
        <v>42</v>
      </c>
      <c r="B44" s="31" t="s">
        <v>98</v>
      </c>
      <c r="C44" s="32" t="s">
        <v>160</v>
      </c>
      <c r="D44" s="2"/>
      <c r="E44" s="2"/>
      <c r="F44" s="2"/>
      <c r="G44" s="2"/>
      <c r="H44" s="2"/>
      <c r="I44" s="2"/>
      <c r="J44" s="2"/>
      <c r="K44" s="2">
        <v>295.28333333333336</v>
      </c>
      <c r="L44" s="8">
        <f t="shared" si="4"/>
        <v>295.28333333333336</v>
      </c>
      <c r="M44" s="2">
        <f t="shared" si="2"/>
        <v>1.2666666666667084</v>
      </c>
      <c r="N44" s="307">
        <f t="shared" si="3"/>
        <v>1990.8666666666663</v>
      </c>
    </row>
    <row r="45" spans="1:14" ht="11.25">
      <c r="A45" s="306">
        <f t="shared" si="1"/>
        <v>43</v>
      </c>
      <c r="B45" s="31" t="s">
        <v>271</v>
      </c>
      <c r="C45" s="3" t="s">
        <v>540</v>
      </c>
      <c r="D45" s="4"/>
      <c r="E45" s="4"/>
      <c r="F45" s="4"/>
      <c r="G45" s="4">
        <v>294.01666666666665</v>
      </c>
      <c r="H45" s="4"/>
      <c r="I45" s="4"/>
      <c r="J45" s="4"/>
      <c r="K45" s="2"/>
      <c r="L45" s="8">
        <f t="shared" si="4"/>
        <v>294.01666666666665</v>
      </c>
      <c r="M45" s="2">
        <f t="shared" si="2"/>
        <v>1.2666666666667084</v>
      </c>
      <c r="N45" s="307">
        <f t="shared" si="3"/>
        <v>1992.133333333333</v>
      </c>
    </row>
    <row r="46" spans="1:14" ht="11.25">
      <c r="A46" s="306">
        <f t="shared" si="1"/>
        <v>44</v>
      </c>
      <c r="B46" s="16" t="s">
        <v>12</v>
      </c>
      <c r="C46" s="22" t="s">
        <v>643</v>
      </c>
      <c r="D46" s="4"/>
      <c r="E46" s="4">
        <v>140.2</v>
      </c>
      <c r="F46" s="4"/>
      <c r="G46" s="4"/>
      <c r="H46" s="4">
        <v>151.23333333333335</v>
      </c>
      <c r="I46" s="4"/>
      <c r="J46" s="4"/>
      <c r="K46" s="2"/>
      <c r="L46" s="8">
        <f t="shared" si="4"/>
        <v>291.43333333333334</v>
      </c>
      <c r="M46" s="2">
        <f t="shared" si="2"/>
        <v>2.5833333333333144</v>
      </c>
      <c r="N46" s="307">
        <f t="shared" si="3"/>
        <v>1994.7166666666662</v>
      </c>
    </row>
    <row r="47" spans="1:14" ht="11.25">
      <c r="A47" s="306">
        <f t="shared" si="1"/>
        <v>45</v>
      </c>
      <c r="B47" s="4" t="s">
        <v>271</v>
      </c>
      <c r="C47" s="4" t="s">
        <v>167</v>
      </c>
      <c r="D47" s="4">
        <v>290.0833333333333</v>
      </c>
      <c r="E47" s="4"/>
      <c r="F47" s="4"/>
      <c r="G47" s="4"/>
      <c r="H47" s="4"/>
      <c r="I47" s="4"/>
      <c r="J47" s="4"/>
      <c r="K47" s="2"/>
      <c r="L47" s="8">
        <f t="shared" si="4"/>
        <v>290.0833333333333</v>
      </c>
      <c r="M47" s="2">
        <f t="shared" si="2"/>
        <v>1.3500000000000227</v>
      </c>
      <c r="N47" s="307">
        <f t="shared" si="3"/>
        <v>1996.0666666666664</v>
      </c>
    </row>
    <row r="48" spans="1:14" ht="11.25">
      <c r="A48" s="306">
        <f t="shared" si="1"/>
        <v>46</v>
      </c>
      <c r="B48" s="16" t="s">
        <v>430</v>
      </c>
      <c r="C48" s="22" t="s">
        <v>431</v>
      </c>
      <c r="D48" s="4"/>
      <c r="E48" s="4">
        <v>139.53333333333333</v>
      </c>
      <c r="F48" s="4"/>
      <c r="G48" s="4"/>
      <c r="H48" s="4"/>
      <c r="I48" s="4"/>
      <c r="J48" s="4"/>
      <c r="K48" s="2">
        <v>147.46666666666664</v>
      </c>
      <c r="L48" s="8">
        <f t="shared" si="4"/>
        <v>287</v>
      </c>
      <c r="M48" s="2">
        <f t="shared" si="2"/>
        <v>3.0833333333333144</v>
      </c>
      <c r="N48" s="307">
        <f t="shared" si="3"/>
        <v>1999.1499999999996</v>
      </c>
    </row>
    <row r="49" spans="1:14" ht="11.25">
      <c r="A49" s="306">
        <f t="shared" si="1"/>
        <v>47</v>
      </c>
      <c r="B49" s="3" t="s">
        <v>553</v>
      </c>
      <c r="C49" s="3" t="s">
        <v>59</v>
      </c>
      <c r="D49" s="4"/>
      <c r="E49" s="4"/>
      <c r="F49" s="4"/>
      <c r="G49" s="4">
        <v>282.56666666666666</v>
      </c>
      <c r="H49" s="4"/>
      <c r="I49" s="4"/>
      <c r="J49" s="4"/>
      <c r="K49" s="2"/>
      <c r="L49" s="8">
        <f t="shared" si="4"/>
        <v>282.56666666666666</v>
      </c>
      <c r="M49" s="2">
        <f t="shared" si="2"/>
        <v>4.433333333333337</v>
      </c>
      <c r="N49" s="307">
        <f t="shared" si="3"/>
        <v>2003.583333333333</v>
      </c>
    </row>
    <row r="50" spans="1:14" ht="11.25">
      <c r="A50" s="306">
        <f t="shared" si="1"/>
        <v>48</v>
      </c>
      <c r="B50" s="4" t="s">
        <v>96</v>
      </c>
      <c r="C50" s="4" t="s">
        <v>171</v>
      </c>
      <c r="D50" s="4">
        <v>281.3</v>
      </c>
      <c r="E50" s="4"/>
      <c r="F50" s="4"/>
      <c r="G50" s="4"/>
      <c r="H50" s="4"/>
      <c r="I50" s="4"/>
      <c r="J50" s="4"/>
      <c r="K50" s="2"/>
      <c r="L50" s="8">
        <f t="shared" si="4"/>
        <v>281.3</v>
      </c>
      <c r="M50" s="2">
        <f t="shared" si="2"/>
        <v>1.2666666666666515</v>
      </c>
      <c r="N50" s="307">
        <f t="shared" si="3"/>
        <v>2004.8499999999997</v>
      </c>
    </row>
    <row r="51" spans="1:14" ht="11.25">
      <c r="A51" s="306">
        <f t="shared" si="1"/>
        <v>49</v>
      </c>
      <c r="B51" s="31" t="s">
        <v>1044</v>
      </c>
      <c r="C51" s="32" t="s">
        <v>320</v>
      </c>
      <c r="D51" s="2"/>
      <c r="E51" s="2"/>
      <c r="F51" s="2"/>
      <c r="G51" s="2"/>
      <c r="H51" s="2"/>
      <c r="I51" s="2"/>
      <c r="J51" s="2"/>
      <c r="K51" s="2">
        <v>280</v>
      </c>
      <c r="L51" s="8">
        <f t="shared" si="4"/>
        <v>280</v>
      </c>
      <c r="M51" s="2">
        <f t="shared" si="2"/>
        <v>1.3000000000000114</v>
      </c>
      <c r="N51" s="307">
        <f t="shared" si="3"/>
        <v>2006.1499999999996</v>
      </c>
    </row>
    <row r="52" spans="1:14" ht="11.25">
      <c r="A52" s="306">
        <f t="shared" si="1"/>
        <v>50</v>
      </c>
      <c r="B52" s="3" t="s">
        <v>552</v>
      </c>
      <c r="C52" s="32" t="s">
        <v>73</v>
      </c>
      <c r="D52" s="4"/>
      <c r="E52" s="4"/>
      <c r="F52" s="4"/>
      <c r="G52" s="4"/>
      <c r="H52" s="4"/>
      <c r="I52" s="4"/>
      <c r="J52" s="4">
        <v>274.9</v>
      </c>
      <c r="K52" s="2"/>
      <c r="L52" s="8">
        <f t="shared" si="4"/>
        <v>274.9</v>
      </c>
      <c r="M52" s="2">
        <f t="shared" si="2"/>
        <v>5.100000000000023</v>
      </c>
      <c r="N52" s="307">
        <f t="shared" si="3"/>
        <v>2011.2499999999995</v>
      </c>
    </row>
    <row r="53" spans="1:14" ht="11.25">
      <c r="A53" s="306">
        <f t="shared" si="1"/>
        <v>51</v>
      </c>
      <c r="B53" s="31" t="s">
        <v>104</v>
      </c>
      <c r="C53" s="32" t="s">
        <v>1035</v>
      </c>
      <c r="D53" s="2"/>
      <c r="E53" s="2"/>
      <c r="F53" s="2"/>
      <c r="G53" s="2"/>
      <c r="H53" s="2"/>
      <c r="I53" s="2"/>
      <c r="J53" s="2"/>
      <c r="K53" s="2">
        <v>265.9166666666667</v>
      </c>
      <c r="L53" s="8">
        <f t="shared" si="4"/>
        <v>265.9166666666667</v>
      </c>
      <c r="M53" s="2">
        <f t="shared" si="2"/>
        <v>8.983333333333292</v>
      </c>
      <c r="N53" s="307">
        <f t="shared" si="3"/>
        <v>2020.233333333333</v>
      </c>
    </row>
    <row r="54" spans="1:14" ht="11.25">
      <c r="A54" s="306">
        <f t="shared" si="1"/>
        <v>52</v>
      </c>
      <c r="B54" s="18" t="s">
        <v>476</v>
      </c>
      <c r="C54" s="24" t="s">
        <v>510</v>
      </c>
      <c r="D54" s="4"/>
      <c r="E54" s="4"/>
      <c r="F54" s="4">
        <v>203.55</v>
      </c>
      <c r="G54" s="4"/>
      <c r="H54" s="4">
        <v>60</v>
      </c>
      <c r="I54" s="4"/>
      <c r="J54" s="4"/>
      <c r="K54" s="2"/>
      <c r="L54" s="8">
        <f t="shared" si="4"/>
        <v>263.55</v>
      </c>
      <c r="M54" s="2">
        <f t="shared" si="2"/>
        <v>2.3666666666666742</v>
      </c>
      <c r="N54" s="307">
        <f t="shared" si="3"/>
        <v>2022.5999999999997</v>
      </c>
    </row>
    <row r="55" spans="1:14" ht="11.25">
      <c r="A55" s="306">
        <f t="shared" si="1"/>
        <v>53</v>
      </c>
      <c r="B55" s="31" t="s">
        <v>666</v>
      </c>
      <c r="C55" s="32" t="s">
        <v>254</v>
      </c>
      <c r="D55" s="4"/>
      <c r="E55" s="4"/>
      <c r="F55" s="4"/>
      <c r="G55" s="4"/>
      <c r="H55" s="4"/>
      <c r="I55" s="4">
        <v>262.5</v>
      </c>
      <c r="J55" s="4"/>
      <c r="K55" s="2"/>
      <c r="L55" s="8">
        <f t="shared" si="4"/>
        <v>262.5</v>
      </c>
      <c r="M55" s="2">
        <f t="shared" si="2"/>
        <v>1.0500000000000114</v>
      </c>
      <c r="N55" s="307">
        <f t="shared" si="3"/>
        <v>2023.6499999999996</v>
      </c>
    </row>
    <row r="56" spans="1:14" ht="11.25">
      <c r="A56" s="306">
        <f t="shared" si="1"/>
        <v>54</v>
      </c>
      <c r="B56" s="33" t="s">
        <v>650</v>
      </c>
      <c r="C56" s="33" t="s">
        <v>324</v>
      </c>
      <c r="D56" s="4"/>
      <c r="E56" s="4"/>
      <c r="F56" s="4"/>
      <c r="G56" s="4"/>
      <c r="H56" s="4"/>
      <c r="I56" s="4"/>
      <c r="J56" s="4">
        <v>251.96666666666667</v>
      </c>
      <c r="K56" s="4"/>
      <c r="L56" s="8">
        <f t="shared" si="4"/>
        <v>251.96666666666667</v>
      </c>
      <c r="M56" s="2">
        <f t="shared" si="2"/>
        <v>10.533333333333331</v>
      </c>
      <c r="N56" s="307">
        <f t="shared" si="3"/>
        <v>2034.183333333333</v>
      </c>
    </row>
    <row r="57" spans="1:14" ht="11.25">
      <c r="A57" s="306">
        <f t="shared" si="1"/>
        <v>55</v>
      </c>
      <c r="B57" s="33" t="s">
        <v>100</v>
      </c>
      <c r="C57" s="33" t="s">
        <v>220</v>
      </c>
      <c r="D57" s="2"/>
      <c r="E57" s="2"/>
      <c r="F57" s="2">
        <v>112.9</v>
      </c>
      <c r="G57" s="2"/>
      <c r="H57" s="2"/>
      <c r="I57" s="2"/>
      <c r="J57" s="2"/>
      <c r="K57" s="2">
        <v>132.35</v>
      </c>
      <c r="L57" s="8">
        <f t="shared" si="4"/>
        <v>245.25</v>
      </c>
      <c r="M57" s="2">
        <f t="shared" si="2"/>
        <v>6.716666666666669</v>
      </c>
      <c r="N57" s="307">
        <f t="shared" si="3"/>
        <v>2040.8999999999996</v>
      </c>
    </row>
    <row r="58" spans="1:14" ht="11.25">
      <c r="A58" s="306">
        <f t="shared" si="1"/>
        <v>56</v>
      </c>
      <c r="B58" s="4" t="s">
        <v>496</v>
      </c>
      <c r="C58" s="32" t="s">
        <v>289</v>
      </c>
      <c r="D58" s="4"/>
      <c r="E58" s="4"/>
      <c r="F58" s="4"/>
      <c r="G58" s="4"/>
      <c r="H58" s="4"/>
      <c r="I58" s="4"/>
      <c r="J58" s="4">
        <v>241.56666666666666</v>
      </c>
      <c r="K58" s="2"/>
      <c r="L58" s="8">
        <f t="shared" si="4"/>
        <v>241.56666666666666</v>
      </c>
      <c r="M58" s="2">
        <f t="shared" si="2"/>
        <v>3.683333333333337</v>
      </c>
      <c r="N58" s="307">
        <f t="shared" si="3"/>
        <v>2044.583333333333</v>
      </c>
    </row>
    <row r="59" spans="1:14" ht="11.25">
      <c r="A59" s="306">
        <f t="shared" si="1"/>
        <v>57</v>
      </c>
      <c r="B59" s="33" t="s">
        <v>709</v>
      </c>
      <c r="C59" s="33" t="s">
        <v>225</v>
      </c>
      <c r="D59" s="4"/>
      <c r="E59" s="4"/>
      <c r="F59" s="4"/>
      <c r="G59" s="4"/>
      <c r="H59" s="4"/>
      <c r="I59" s="4"/>
      <c r="J59" s="4">
        <v>240</v>
      </c>
      <c r="K59" s="2"/>
      <c r="L59" s="8">
        <f t="shared" si="4"/>
        <v>240</v>
      </c>
      <c r="M59" s="2">
        <f t="shared" si="2"/>
        <v>1.5666666666666629</v>
      </c>
      <c r="N59" s="307">
        <f t="shared" si="3"/>
        <v>2046.1499999999996</v>
      </c>
    </row>
    <row r="60" spans="1:14" ht="11.25">
      <c r="A60" s="306">
        <f t="shared" si="1"/>
        <v>58</v>
      </c>
      <c r="B60" s="3" t="s">
        <v>592</v>
      </c>
      <c r="C60" s="4" t="s">
        <v>207</v>
      </c>
      <c r="D60" s="4">
        <v>240</v>
      </c>
      <c r="E60" s="4"/>
      <c r="F60" s="4"/>
      <c r="G60" s="4"/>
      <c r="H60" s="4"/>
      <c r="I60" s="4"/>
      <c r="J60" s="4"/>
      <c r="K60" s="2"/>
      <c r="L60" s="8">
        <f t="shared" si="4"/>
        <v>240</v>
      </c>
      <c r="M60" s="2">
        <f t="shared" si="2"/>
        <v>0</v>
      </c>
      <c r="N60" s="307">
        <f t="shared" si="3"/>
        <v>2046.1499999999996</v>
      </c>
    </row>
    <row r="61" spans="1:14" ht="11.25">
      <c r="A61" s="306">
        <f t="shared" si="1"/>
        <v>59</v>
      </c>
      <c r="B61" s="33" t="s">
        <v>494</v>
      </c>
      <c r="C61" s="33" t="s">
        <v>1062</v>
      </c>
      <c r="D61" s="2"/>
      <c r="E61" s="2"/>
      <c r="F61" s="2"/>
      <c r="G61" s="2"/>
      <c r="H61" s="2"/>
      <c r="I61" s="2"/>
      <c r="J61" s="2"/>
      <c r="K61" s="2">
        <v>240</v>
      </c>
      <c r="L61" s="8">
        <f t="shared" si="4"/>
        <v>240</v>
      </c>
      <c r="M61" s="2">
        <f t="shared" si="2"/>
        <v>0</v>
      </c>
      <c r="N61" s="307">
        <f t="shared" si="3"/>
        <v>2046.1499999999996</v>
      </c>
    </row>
    <row r="62" spans="1:14" ht="11.25">
      <c r="A62" s="306">
        <f t="shared" si="1"/>
        <v>60</v>
      </c>
      <c r="B62" s="4" t="s">
        <v>14</v>
      </c>
      <c r="C62" s="4" t="s">
        <v>168</v>
      </c>
      <c r="D62" s="4">
        <v>238.83333333333331</v>
      </c>
      <c r="E62" s="4"/>
      <c r="F62" s="4"/>
      <c r="G62" s="4"/>
      <c r="H62" s="4"/>
      <c r="I62" s="4"/>
      <c r="J62" s="4"/>
      <c r="K62" s="2"/>
      <c r="L62" s="8">
        <f t="shared" si="4"/>
        <v>238.83333333333331</v>
      </c>
      <c r="M62" s="2">
        <f t="shared" si="2"/>
        <v>1.1666666666666856</v>
      </c>
      <c r="N62" s="307">
        <f t="shared" si="3"/>
        <v>2047.3166666666664</v>
      </c>
    </row>
    <row r="63" spans="1:14" ht="11.25">
      <c r="A63" s="306">
        <f t="shared" si="1"/>
        <v>61</v>
      </c>
      <c r="B63" s="31" t="s">
        <v>97</v>
      </c>
      <c r="C63" s="32" t="s">
        <v>1045</v>
      </c>
      <c r="D63" s="2"/>
      <c r="E63" s="2"/>
      <c r="F63" s="2"/>
      <c r="G63" s="2"/>
      <c r="H63" s="2"/>
      <c r="I63" s="2"/>
      <c r="J63" s="2"/>
      <c r="K63" s="2">
        <v>222.38333333333333</v>
      </c>
      <c r="L63" s="8">
        <f t="shared" si="4"/>
        <v>222.38333333333333</v>
      </c>
      <c r="M63" s="2">
        <f t="shared" si="2"/>
        <v>16.44999999999999</v>
      </c>
      <c r="N63" s="307">
        <f t="shared" si="3"/>
        <v>2063.7666666666664</v>
      </c>
    </row>
    <row r="64" spans="1:14" ht="11.25">
      <c r="A64" s="306">
        <f t="shared" si="1"/>
        <v>62</v>
      </c>
      <c r="B64" s="3" t="s">
        <v>626</v>
      </c>
      <c r="C64" s="3" t="s">
        <v>578</v>
      </c>
      <c r="D64" s="4"/>
      <c r="E64" s="4"/>
      <c r="F64" s="4"/>
      <c r="G64" s="4"/>
      <c r="H64" s="4">
        <v>222.16666666666666</v>
      </c>
      <c r="I64" s="4"/>
      <c r="J64" s="4"/>
      <c r="K64" s="2"/>
      <c r="L64" s="8">
        <f t="shared" si="4"/>
        <v>222.16666666666666</v>
      </c>
      <c r="M64" s="2">
        <f t="shared" si="2"/>
        <v>0.21666666666666856</v>
      </c>
      <c r="N64" s="307">
        <f t="shared" si="3"/>
        <v>2063.983333333333</v>
      </c>
    </row>
    <row r="65" spans="1:14" ht="11.25">
      <c r="A65" s="306">
        <f t="shared" si="1"/>
        <v>63</v>
      </c>
      <c r="B65" s="18" t="s">
        <v>460</v>
      </c>
      <c r="C65" s="24" t="s">
        <v>309</v>
      </c>
      <c r="D65" s="4"/>
      <c r="E65" s="4"/>
      <c r="F65" s="4">
        <v>115.66666666666667</v>
      </c>
      <c r="G65" s="4"/>
      <c r="H65" s="4">
        <v>106.28333333333336</v>
      </c>
      <c r="I65" s="4"/>
      <c r="J65" s="4"/>
      <c r="K65" s="2"/>
      <c r="L65" s="8">
        <f t="shared" si="4"/>
        <v>221.95000000000005</v>
      </c>
      <c r="M65" s="2">
        <f t="shared" si="2"/>
        <v>0.21666666666661172</v>
      </c>
      <c r="N65" s="307">
        <f t="shared" si="3"/>
        <v>2064.2</v>
      </c>
    </row>
    <row r="66" spans="1:14" ht="11.25">
      <c r="A66" s="306">
        <f t="shared" si="1"/>
        <v>64</v>
      </c>
      <c r="B66" s="33" t="s">
        <v>425</v>
      </c>
      <c r="C66" s="33" t="s">
        <v>1063</v>
      </c>
      <c r="D66" s="2"/>
      <c r="E66" s="2"/>
      <c r="F66" s="2"/>
      <c r="G66" s="2"/>
      <c r="H66" s="2"/>
      <c r="I66" s="2"/>
      <c r="J66" s="2"/>
      <c r="K66" s="2">
        <v>217.48333333333332</v>
      </c>
      <c r="L66" s="8">
        <f t="shared" si="4"/>
        <v>217.48333333333332</v>
      </c>
      <c r="M66" s="2">
        <f t="shared" si="2"/>
        <v>4.466666666666725</v>
      </c>
      <c r="N66" s="307">
        <f t="shared" si="3"/>
        <v>2068.6666666666665</v>
      </c>
    </row>
    <row r="67" spans="1:14" ht="11.25">
      <c r="A67" s="306">
        <f t="shared" si="1"/>
        <v>65</v>
      </c>
      <c r="B67" s="3" t="s">
        <v>11</v>
      </c>
      <c r="C67" s="3" t="s">
        <v>234</v>
      </c>
      <c r="D67" s="4"/>
      <c r="E67" s="4"/>
      <c r="F67" s="4"/>
      <c r="G67" s="4"/>
      <c r="H67" s="4">
        <v>216.33333333333334</v>
      </c>
      <c r="I67" s="4"/>
      <c r="J67" s="4"/>
      <c r="K67" s="4"/>
      <c r="L67" s="8">
        <f aca="true" t="shared" si="5" ref="L67:L96">SUM(D67:K67)</f>
        <v>216.33333333333334</v>
      </c>
      <c r="M67" s="2">
        <f t="shared" si="2"/>
        <v>1.1499999999999773</v>
      </c>
      <c r="N67" s="307">
        <f t="shared" si="3"/>
        <v>2069.816666666666</v>
      </c>
    </row>
    <row r="68" spans="1:14" ht="11.25">
      <c r="A68" s="306">
        <f aca="true" t="shared" si="6" ref="A68:A96">A67+1</f>
        <v>66</v>
      </c>
      <c r="B68" s="31" t="s">
        <v>719</v>
      </c>
      <c r="C68" s="32" t="s">
        <v>320</v>
      </c>
      <c r="D68" s="4"/>
      <c r="E68" s="4"/>
      <c r="F68" s="4"/>
      <c r="G68" s="4"/>
      <c r="H68" s="4"/>
      <c r="I68" s="4"/>
      <c r="J68" s="4">
        <v>215.7</v>
      </c>
      <c r="K68" s="2"/>
      <c r="L68" s="8">
        <f t="shared" si="5"/>
        <v>215.7</v>
      </c>
      <c r="M68" s="2">
        <f t="shared" si="2"/>
        <v>0.6333333333333542</v>
      </c>
      <c r="N68" s="307">
        <f t="shared" si="3"/>
        <v>2070.45</v>
      </c>
    </row>
    <row r="69" spans="1:14" ht="11.25">
      <c r="A69" s="306">
        <f t="shared" si="6"/>
        <v>67</v>
      </c>
      <c r="B69" s="33" t="s">
        <v>709</v>
      </c>
      <c r="C69" s="3" t="s">
        <v>629</v>
      </c>
      <c r="D69" s="4"/>
      <c r="E69" s="4"/>
      <c r="F69" s="4"/>
      <c r="G69" s="4"/>
      <c r="H69" s="4">
        <v>215.0166666666667</v>
      </c>
      <c r="I69" s="4"/>
      <c r="J69" s="4"/>
      <c r="K69" s="4"/>
      <c r="L69" s="8">
        <f t="shared" si="5"/>
        <v>215.0166666666667</v>
      </c>
      <c r="M69" s="2">
        <f aca="true" t="shared" si="7" ref="M69:M88">L68-L69</f>
        <v>0.6833333333332803</v>
      </c>
      <c r="N69" s="307">
        <f aca="true" t="shared" si="8" ref="N69:N88">$L$3-L69</f>
        <v>2071.1333333333328</v>
      </c>
    </row>
    <row r="70" spans="1:14" ht="11.25">
      <c r="A70" s="306">
        <f t="shared" si="6"/>
        <v>68</v>
      </c>
      <c r="B70" s="16" t="s">
        <v>422</v>
      </c>
      <c r="C70" s="22" t="s">
        <v>213</v>
      </c>
      <c r="D70" s="4"/>
      <c r="E70" s="4">
        <v>213.3166666666667</v>
      </c>
      <c r="F70" s="4"/>
      <c r="G70" s="4"/>
      <c r="H70" s="4"/>
      <c r="I70" s="4"/>
      <c r="J70" s="4"/>
      <c r="K70" s="2"/>
      <c r="L70" s="8">
        <f t="shared" si="5"/>
        <v>213.3166666666667</v>
      </c>
      <c r="M70" s="2">
        <f t="shared" si="7"/>
        <v>1.700000000000017</v>
      </c>
      <c r="N70" s="307">
        <f t="shared" si="8"/>
        <v>2072.833333333333</v>
      </c>
    </row>
    <row r="71" spans="1:14" ht="11.25">
      <c r="A71" s="306">
        <f t="shared" si="6"/>
        <v>69</v>
      </c>
      <c r="B71" s="31" t="s">
        <v>430</v>
      </c>
      <c r="C71" s="32" t="s">
        <v>311</v>
      </c>
      <c r="D71" s="4"/>
      <c r="E71" s="4"/>
      <c r="F71" s="4"/>
      <c r="G71" s="4"/>
      <c r="H71" s="4"/>
      <c r="I71" s="4">
        <v>211.61666666666667</v>
      </c>
      <c r="J71" s="4"/>
      <c r="K71" s="2"/>
      <c r="L71" s="8">
        <f t="shared" si="5"/>
        <v>211.61666666666667</v>
      </c>
      <c r="M71" s="2">
        <f t="shared" si="7"/>
        <v>1.700000000000017</v>
      </c>
      <c r="N71" s="307">
        <f t="shared" si="8"/>
        <v>2074.533333333333</v>
      </c>
    </row>
    <row r="72" spans="1:14" ht="11.25">
      <c r="A72" s="306">
        <f t="shared" si="6"/>
        <v>70</v>
      </c>
      <c r="B72" s="31" t="s">
        <v>658</v>
      </c>
      <c r="C72" s="32" t="s">
        <v>26</v>
      </c>
      <c r="D72" s="4"/>
      <c r="E72" s="4"/>
      <c r="F72" s="4"/>
      <c r="G72" s="4"/>
      <c r="H72" s="4"/>
      <c r="I72" s="4">
        <v>205.73333333333338</v>
      </c>
      <c r="J72" s="4"/>
      <c r="K72" s="2"/>
      <c r="L72" s="8">
        <f t="shared" si="5"/>
        <v>205.73333333333338</v>
      </c>
      <c r="M72" s="2">
        <f t="shared" si="7"/>
        <v>5.883333333333297</v>
      </c>
      <c r="N72" s="307">
        <f t="shared" si="8"/>
        <v>2080.416666666666</v>
      </c>
    </row>
    <row r="73" spans="1:14" ht="11.25">
      <c r="A73" s="306">
        <f t="shared" si="6"/>
        <v>71</v>
      </c>
      <c r="B73" s="18" t="s">
        <v>96</v>
      </c>
      <c r="C73" s="24" t="s">
        <v>511</v>
      </c>
      <c r="D73" s="4"/>
      <c r="E73" s="4"/>
      <c r="F73" s="4">
        <v>197.25</v>
      </c>
      <c r="G73" s="4"/>
      <c r="H73" s="4"/>
      <c r="I73" s="4"/>
      <c r="J73" s="4"/>
      <c r="K73" s="4"/>
      <c r="L73" s="8">
        <f t="shared" si="5"/>
        <v>197.25</v>
      </c>
      <c r="M73" s="2">
        <f t="shared" si="7"/>
        <v>8.483333333333377</v>
      </c>
      <c r="N73" s="307">
        <f t="shared" si="8"/>
        <v>2088.8999999999996</v>
      </c>
    </row>
    <row r="74" spans="1:14" ht="11.25">
      <c r="A74" s="306">
        <f t="shared" si="6"/>
        <v>72</v>
      </c>
      <c r="B74" s="31" t="s">
        <v>658</v>
      </c>
      <c r="C74" s="32" t="s">
        <v>503</v>
      </c>
      <c r="D74" s="4"/>
      <c r="E74" s="4"/>
      <c r="F74" s="4"/>
      <c r="G74" s="4"/>
      <c r="H74" s="4"/>
      <c r="I74" s="4"/>
      <c r="J74" s="4">
        <v>196.45</v>
      </c>
      <c r="K74" s="2"/>
      <c r="L74" s="8">
        <f t="shared" si="5"/>
        <v>196.45</v>
      </c>
      <c r="M74" s="2">
        <f t="shared" si="7"/>
        <v>0.8000000000000114</v>
      </c>
      <c r="N74" s="307">
        <f t="shared" si="8"/>
        <v>2089.7</v>
      </c>
    </row>
    <row r="75" spans="1:14" ht="11.25">
      <c r="A75" s="306">
        <f t="shared" si="6"/>
        <v>73</v>
      </c>
      <c r="B75" s="31" t="s">
        <v>458</v>
      </c>
      <c r="C75" s="32" t="s">
        <v>695</v>
      </c>
      <c r="D75" s="4"/>
      <c r="E75" s="4"/>
      <c r="F75" s="4"/>
      <c r="G75" s="4"/>
      <c r="H75" s="4"/>
      <c r="I75" s="4">
        <v>193.7</v>
      </c>
      <c r="J75" s="4"/>
      <c r="K75" s="2"/>
      <c r="L75" s="8">
        <f t="shared" si="5"/>
        <v>193.7</v>
      </c>
      <c r="M75" s="2">
        <f t="shared" si="7"/>
        <v>2.75</v>
      </c>
      <c r="N75" s="307">
        <f t="shared" si="8"/>
        <v>2092.45</v>
      </c>
    </row>
    <row r="76" spans="1:14" ht="11.25">
      <c r="A76" s="306">
        <f t="shared" si="6"/>
        <v>74</v>
      </c>
      <c r="B76" s="31" t="s">
        <v>271</v>
      </c>
      <c r="C76" s="3" t="s">
        <v>520</v>
      </c>
      <c r="D76" s="4"/>
      <c r="E76" s="4"/>
      <c r="F76" s="4"/>
      <c r="G76" s="4"/>
      <c r="H76" s="4">
        <v>188.2</v>
      </c>
      <c r="I76" s="4"/>
      <c r="J76" s="4"/>
      <c r="K76" s="2"/>
      <c r="L76" s="8">
        <f t="shared" si="5"/>
        <v>188.2</v>
      </c>
      <c r="M76" s="2">
        <f t="shared" si="7"/>
        <v>5.5</v>
      </c>
      <c r="N76" s="307">
        <f t="shared" si="8"/>
        <v>2097.95</v>
      </c>
    </row>
    <row r="77" spans="1:14" ht="11.25">
      <c r="A77" s="306">
        <f t="shared" si="6"/>
        <v>75</v>
      </c>
      <c r="B77" s="31" t="s">
        <v>458</v>
      </c>
      <c r="C77" s="32" t="s">
        <v>708</v>
      </c>
      <c r="D77" s="4"/>
      <c r="E77" s="4"/>
      <c r="F77" s="4"/>
      <c r="G77" s="4"/>
      <c r="H77" s="4"/>
      <c r="I77" s="4"/>
      <c r="J77" s="4">
        <v>186.28333333333336</v>
      </c>
      <c r="K77" s="4"/>
      <c r="L77" s="8">
        <f t="shared" si="5"/>
        <v>186.28333333333336</v>
      </c>
      <c r="M77" s="2">
        <f t="shared" si="7"/>
        <v>1.9166666666666288</v>
      </c>
      <c r="N77" s="307">
        <f t="shared" si="8"/>
        <v>2099.8666666666663</v>
      </c>
    </row>
    <row r="78" spans="1:14" ht="11.25">
      <c r="A78" s="306">
        <f t="shared" si="6"/>
        <v>76</v>
      </c>
      <c r="B78" s="31" t="s">
        <v>1046</v>
      </c>
      <c r="C78" s="32" t="s">
        <v>519</v>
      </c>
      <c r="D78" s="4"/>
      <c r="E78" s="4"/>
      <c r="F78" s="4"/>
      <c r="G78" s="4"/>
      <c r="H78" s="4"/>
      <c r="I78" s="4"/>
      <c r="J78" s="4">
        <v>185.25</v>
      </c>
      <c r="K78" s="4"/>
      <c r="L78" s="8">
        <f t="shared" si="5"/>
        <v>185.25</v>
      </c>
      <c r="M78" s="2">
        <f t="shared" si="7"/>
        <v>1.0333333333333599</v>
      </c>
      <c r="N78" s="307">
        <f t="shared" si="8"/>
        <v>2100.8999999999996</v>
      </c>
    </row>
    <row r="79" spans="1:14" ht="11.25">
      <c r="A79" s="306">
        <f t="shared" si="6"/>
        <v>77</v>
      </c>
      <c r="B79" s="31" t="s">
        <v>555</v>
      </c>
      <c r="C79" s="32" t="s">
        <v>734</v>
      </c>
      <c r="D79" s="4"/>
      <c r="E79" s="4"/>
      <c r="F79" s="4"/>
      <c r="G79" s="4"/>
      <c r="H79" s="4"/>
      <c r="I79" s="4"/>
      <c r="J79" s="4">
        <v>179.16666666666669</v>
      </c>
      <c r="K79" s="2"/>
      <c r="L79" s="8">
        <f t="shared" si="5"/>
        <v>179.16666666666669</v>
      </c>
      <c r="M79" s="2">
        <f t="shared" si="7"/>
        <v>6.083333333333314</v>
      </c>
      <c r="N79" s="307">
        <f t="shared" si="8"/>
        <v>2106.983333333333</v>
      </c>
    </row>
    <row r="80" spans="1:14" ht="11.25">
      <c r="A80" s="306">
        <f t="shared" si="6"/>
        <v>78</v>
      </c>
      <c r="B80" s="3" t="s">
        <v>554</v>
      </c>
      <c r="C80" s="3" t="s">
        <v>520</v>
      </c>
      <c r="D80" s="4"/>
      <c r="E80" s="4"/>
      <c r="F80" s="4"/>
      <c r="G80" s="4">
        <v>176.98333333333335</v>
      </c>
      <c r="H80" s="4"/>
      <c r="I80" s="4"/>
      <c r="J80" s="4"/>
      <c r="K80" s="2"/>
      <c r="L80" s="8">
        <f t="shared" si="5"/>
        <v>176.98333333333335</v>
      </c>
      <c r="M80" s="2">
        <f t="shared" si="7"/>
        <v>2.183333333333337</v>
      </c>
      <c r="N80" s="307">
        <f t="shared" si="8"/>
        <v>2109.166666666666</v>
      </c>
    </row>
    <row r="81" spans="1:14" ht="11.25">
      <c r="A81" s="306">
        <f t="shared" si="6"/>
        <v>79</v>
      </c>
      <c r="B81" s="16" t="s">
        <v>425</v>
      </c>
      <c r="C81" s="22" t="s">
        <v>426</v>
      </c>
      <c r="D81" s="4"/>
      <c r="E81" s="4">
        <v>176.48333333333332</v>
      </c>
      <c r="F81" s="4"/>
      <c r="G81" s="4"/>
      <c r="H81" s="4"/>
      <c r="I81" s="4"/>
      <c r="J81" s="4"/>
      <c r="K81" s="2"/>
      <c r="L81" s="8">
        <f t="shared" si="5"/>
        <v>176.48333333333332</v>
      </c>
      <c r="M81" s="2">
        <f t="shared" si="7"/>
        <v>0.5000000000000284</v>
      </c>
      <c r="N81" s="307">
        <f t="shared" si="8"/>
        <v>2109.6666666666665</v>
      </c>
    </row>
    <row r="82" spans="1:14" ht="11.25">
      <c r="A82" s="306">
        <f t="shared" si="6"/>
        <v>80</v>
      </c>
      <c r="B82" s="33" t="s">
        <v>1064</v>
      </c>
      <c r="C82" s="33" t="s">
        <v>1065</v>
      </c>
      <c r="D82" s="2"/>
      <c r="E82" s="2"/>
      <c r="F82" s="2"/>
      <c r="G82" s="2"/>
      <c r="H82" s="2"/>
      <c r="I82" s="2"/>
      <c r="J82" s="2"/>
      <c r="K82" s="2">
        <v>171.51666666666665</v>
      </c>
      <c r="L82" s="8">
        <f t="shared" si="5"/>
        <v>171.51666666666665</v>
      </c>
      <c r="M82" s="2">
        <f t="shared" si="7"/>
        <v>4.966666666666669</v>
      </c>
      <c r="N82" s="307">
        <f t="shared" si="8"/>
        <v>2114.633333333333</v>
      </c>
    </row>
    <row r="83" spans="1:14" ht="11.25">
      <c r="A83" s="306">
        <f t="shared" si="6"/>
        <v>81</v>
      </c>
      <c r="B83" s="33" t="s">
        <v>724</v>
      </c>
      <c r="C83" s="33" t="s">
        <v>738</v>
      </c>
      <c r="D83" s="4"/>
      <c r="E83" s="4"/>
      <c r="F83" s="4"/>
      <c r="G83" s="4"/>
      <c r="H83" s="4"/>
      <c r="I83" s="4"/>
      <c r="J83" s="4">
        <v>163.8</v>
      </c>
      <c r="K83" s="2"/>
      <c r="L83" s="8">
        <f t="shared" si="5"/>
        <v>163.8</v>
      </c>
      <c r="M83" s="2">
        <f t="shared" si="7"/>
        <v>7.71666666666664</v>
      </c>
      <c r="N83" s="307">
        <f t="shared" si="8"/>
        <v>2122.3499999999995</v>
      </c>
    </row>
    <row r="84" spans="1:14" ht="11.25">
      <c r="A84" s="306">
        <f t="shared" si="6"/>
        <v>82</v>
      </c>
      <c r="B84" s="33" t="s">
        <v>1066</v>
      </c>
      <c r="C84" s="33" t="s">
        <v>740</v>
      </c>
      <c r="D84" s="2"/>
      <c r="E84" s="2"/>
      <c r="F84" s="2"/>
      <c r="G84" s="2"/>
      <c r="H84" s="2"/>
      <c r="I84" s="2"/>
      <c r="J84" s="2"/>
      <c r="K84" s="2">
        <v>163.31666666666663</v>
      </c>
      <c r="L84" s="8">
        <f t="shared" si="5"/>
        <v>163.31666666666663</v>
      </c>
      <c r="M84" s="2">
        <f t="shared" si="7"/>
        <v>0.4833333333333769</v>
      </c>
      <c r="N84" s="307">
        <f t="shared" si="8"/>
        <v>2122.833333333333</v>
      </c>
    </row>
    <row r="85" spans="1:14" ht="11.25">
      <c r="A85" s="306">
        <f t="shared" si="6"/>
        <v>83</v>
      </c>
      <c r="B85" s="3" t="s">
        <v>555</v>
      </c>
      <c r="C85" s="3" t="s">
        <v>412</v>
      </c>
      <c r="D85" s="4"/>
      <c r="E85" s="4"/>
      <c r="F85" s="4"/>
      <c r="G85" s="4">
        <v>162.85</v>
      </c>
      <c r="H85" s="4"/>
      <c r="I85" s="4"/>
      <c r="J85" s="4"/>
      <c r="K85" s="2"/>
      <c r="L85" s="8">
        <f t="shared" si="5"/>
        <v>162.85</v>
      </c>
      <c r="M85" s="2">
        <f t="shared" si="7"/>
        <v>0.46666666666664014</v>
      </c>
      <c r="N85" s="307">
        <f t="shared" si="8"/>
        <v>2123.2999999999997</v>
      </c>
    </row>
    <row r="86" spans="1:14" ht="11.25">
      <c r="A86" s="306">
        <f t="shared" si="6"/>
        <v>84</v>
      </c>
      <c r="B86" s="16" t="s">
        <v>394</v>
      </c>
      <c r="C86" s="22" t="s">
        <v>247</v>
      </c>
      <c r="D86" s="4"/>
      <c r="E86" s="4">
        <v>158.66666666666674</v>
      </c>
      <c r="F86" s="4"/>
      <c r="G86" s="4"/>
      <c r="H86" s="4"/>
      <c r="I86" s="4"/>
      <c r="J86" s="4"/>
      <c r="K86" s="4"/>
      <c r="L86" s="8">
        <f t="shared" si="5"/>
        <v>158.66666666666674</v>
      </c>
      <c r="M86" s="2">
        <f t="shared" si="7"/>
        <v>4.183333333333252</v>
      </c>
      <c r="N86" s="307">
        <f t="shared" si="8"/>
        <v>2127.4833333333327</v>
      </c>
    </row>
    <row r="87" spans="1:14" ht="11.25">
      <c r="A87" s="306">
        <f t="shared" si="6"/>
        <v>85</v>
      </c>
      <c r="B87" s="3" t="s">
        <v>610</v>
      </c>
      <c r="C87" s="3" t="s">
        <v>641</v>
      </c>
      <c r="D87" s="4"/>
      <c r="E87" s="4"/>
      <c r="F87" s="4"/>
      <c r="G87" s="4"/>
      <c r="H87" s="4">
        <v>120.25</v>
      </c>
      <c r="I87" s="4"/>
      <c r="J87" s="4"/>
      <c r="K87" s="2"/>
      <c r="L87" s="8">
        <f t="shared" si="5"/>
        <v>120.25</v>
      </c>
      <c r="M87" s="2">
        <f t="shared" si="7"/>
        <v>38.41666666666674</v>
      </c>
      <c r="N87" s="307">
        <f t="shared" si="8"/>
        <v>2165.8999999999996</v>
      </c>
    </row>
    <row r="88" spans="1:14" ht="11.25">
      <c r="A88" s="306">
        <f t="shared" si="6"/>
        <v>86</v>
      </c>
      <c r="B88" s="4" t="s">
        <v>106</v>
      </c>
      <c r="C88" s="4" t="s">
        <v>179</v>
      </c>
      <c r="D88" s="4">
        <v>114.33333333333334</v>
      </c>
      <c r="E88" s="4"/>
      <c r="F88" s="4"/>
      <c r="G88" s="4"/>
      <c r="H88" s="4"/>
      <c r="I88" s="4"/>
      <c r="J88" s="4"/>
      <c r="K88" s="2"/>
      <c r="L88" s="8">
        <f t="shared" si="5"/>
        <v>114.33333333333334</v>
      </c>
      <c r="M88" s="2">
        <f t="shared" si="7"/>
        <v>5.916666666666657</v>
      </c>
      <c r="N88" s="307">
        <f t="shared" si="8"/>
        <v>2171.816666666666</v>
      </c>
    </row>
    <row r="89" spans="1:14" ht="11.25">
      <c r="A89" s="306">
        <f t="shared" si="6"/>
        <v>87</v>
      </c>
      <c r="B89" s="3" t="s">
        <v>688</v>
      </c>
      <c r="C89" s="3" t="s">
        <v>706</v>
      </c>
      <c r="D89" s="4"/>
      <c r="E89" s="4"/>
      <c r="F89" s="4"/>
      <c r="G89" s="4"/>
      <c r="H89" s="4"/>
      <c r="I89" s="4">
        <v>99.41666666666666</v>
      </c>
      <c r="J89" s="4"/>
      <c r="K89" s="4"/>
      <c r="L89" s="8">
        <f t="shared" si="5"/>
        <v>99.41666666666666</v>
      </c>
      <c r="M89" s="2">
        <f aca="true" t="shared" si="9" ref="M89:M96">L88-L89</f>
        <v>14.916666666666686</v>
      </c>
      <c r="N89" s="307">
        <f aca="true" t="shared" si="10" ref="N89:N96">$L$3-L89</f>
        <v>2186.733333333333</v>
      </c>
    </row>
    <row r="90" spans="1:14" ht="11.25">
      <c r="A90" s="306">
        <f t="shared" si="6"/>
        <v>88</v>
      </c>
      <c r="B90" s="31" t="s">
        <v>1046</v>
      </c>
      <c r="C90" s="333" t="s">
        <v>183</v>
      </c>
      <c r="D90" s="2"/>
      <c r="E90" s="2"/>
      <c r="F90" s="2"/>
      <c r="G90" s="2"/>
      <c r="H90" s="2"/>
      <c r="I90" s="2">
        <v>96</v>
      </c>
      <c r="J90" s="4"/>
      <c r="K90" s="4"/>
      <c r="L90" s="8">
        <f t="shared" si="5"/>
        <v>96</v>
      </c>
      <c r="M90" s="2">
        <f t="shared" si="9"/>
        <v>3.416666666666657</v>
      </c>
      <c r="N90" s="307">
        <f t="shared" si="10"/>
        <v>2190.1499999999996</v>
      </c>
    </row>
    <row r="91" spans="1:14" ht="11.25">
      <c r="A91" s="306">
        <f t="shared" si="6"/>
        <v>89</v>
      </c>
      <c r="B91" s="31" t="s">
        <v>1046</v>
      </c>
      <c r="C91" s="32" t="s">
        <v>269</v>
      </c>
      <c r="D91" s="2"/>
      <c r="E91" s="2"/>
      <c r="F91" s="2"/>
      <c r="G91" s="2"/>
      <c r="H91" s="2"/>
      <c r="I91" s="2"/>
      <c r="J91" s="2"/>
      <c r="K91" s="2">
        <v>96</v>
      </c>
      <c r="L91" s="8">
        <f t="shared" si="5"/>
        <v>96</v>
      </c>
      <c r="M91" s="2">
        <f t="shared" si="9"/>
        <v>0</v>
      </c>
      <c r="N91" s="307">
        <f t="shared" si="10"/>
        <v>2190.1499999999996</v>
      </c>
    </row>
    <row r="92" spans="1:14" ht="11.25">
      <c r="A92" s="306">
        <f t="shared" si="6"/>
        <v>90</v>
      </c>
      <c r="B92" s="4" t="s">
        <v>108</v>
      </c>
      <c r="C92" s="4" t="s">
        <v>182</v>
      </c>
      <c r="D92" s="4">
        <v>85.76666666666667</v>
      </c>
      <c r="E92" s="4"/>
      <c r="F92" s="4"/>
      <c r="G92" s="4"/>
      <c r="H92" s="4"/>
      <c r="I92" s="4"/>
      <c r="J92" s="4"/>
      <c r="K92" s="2"/>
      <c r="L92" s="8">
        <f t="shared" si="5"/>
        <v>85.76666666666667</v>
      </c>
      <c r="M92" s="2">
        <f t="shared" si="9"/>
        <v>10.233333333333334</v>
      </c>
      <c r="N92" s="307">
        <f t="shared" si="10"/>
        <v>2200.3833333333328</v>
      </c>
    </row>
    <row r="93" spans="1:14" ht="11.25">
      <c r="A93" s="306">
        <f t="shared" si="6"/>
        <v>91</v>
      </c>
      <c r="B93" s="33" t="s">
        <v>709</v>
      </c>
      <c r="C93" s="24" t="s">
        <v>431</v>
      </c>
      <c r="D93" s="4"/>
      <c r="E93" s="4"/>
      <c r="F93" s="4">
        <v>80</v>
      </c>
      <c r="G93" s="4"/>
      <c r="H93" s="4"/>
      <c r="I93" s="4"/>
      <c r="J93" s="4"/>
      <c r="K93" s="2"/>
      <c r="L93" s="8">
        <f t="shared" si="5"/>
        <v>80</v>
      </c>
      <c r="M93" s="2">
        <f t="shared" si="9"/>
        <v>5.766666666666666</v>
      </c>
      <c r="N93" s="307">
        <f t="shared" si="10"/>
        <v>2206.1499999999996</v>
      </c>
    </row>
    <row r="94" spans="1:14" ht="11.25">
      <c r="A94" s="306">
        <f t="shared" si="6"/>
        <v>92</v>
      </c>
      <c r="B94" s="31" t="s">
        <v>1046</v>
      </c>
      <c r="C94" s="24" t="s">
        <v>504</v>
      </c>
      <c r="D94" s="4"/>
      <c r="E94" s="4"/>
      <c r="F94" s="4">
        <v>80</v>
      </c>
      <c r="G94" s="4"/>
      <c r="H94" s="4"/>
      <c r="I94" s="4"/>
      <c r="J94" s="4"/>
      <c r="K94" s="2"/>
      <c r="L94" s="8">
        <f t="shared" si="5"/>
        <v>80</v>
      </c>
      <c r="M94" s="2">
        <f t="shared" si="9"/>
        <v>0</v>
      </c>
      <c r="N94" s="307">
        <f t="shared" si="10"/>
        <v>2206.1499999999996</v>
      </c>
    </row>
    <row r="95" spans="1:14" ht="11.25">
      <c r="A95" s="306">
        <f t="shared" si="6"/>
        <v>93</v>
      </c>
      <c r="B95" s="4" t="s">
        <v>156</v>
      </c>
      <c r="C95" s="4" t="s">
        <v>183</v>
      </c>
      <c r="D95" s="4">
        <v>80</v>
      </c>
      <c r="E95" s="4"/>
      <c r="F95" s="4"/>
      <c r="G95" s="4"/>
      <c r="H95" s="4"/>
      <c r="I95" s="4"/>
      <c r="J95" s="4"/>
      <c r="K95" s="2"/>
      <c r="L95" s="8">
        <f t="shared" si="5"/>
        <v>80</v>
      </c>
      <c r="M95" s="2">
        <f t="shared" si="9"/>
        <v>0</v>
      </c>
      <c r="N95" s="307">
        <f t="shared" si="10"/>
        <v>2206.1499999999996</v>
      </c>
    </row>
    <row r="96" spans="1:14" ht="12" thickBot="1">
      <c r="A96" s="308">
        <f t="shared" si="6"/>
        <v>94</v>
      </c>
      <c r="B96" s="336" t="s">
        <v>592</v>
      </c>
      <c r="C96" s="336" t="s">
        <v>34</v>
      </c>
      <c r="D96" s="312"/>
      <c r="E96" s="312"/>
      <c r="F96" s="312"/>
      <c r="G96" s="312">
        <v>70.56666666666666</v>
      </c>
      <c r="H96" s="312"/>
      <c r="I96" s="312"/>
      <c r="J96" s="312"/>
      <c r="K96" s="311"/>
      <c r="L96" s="313">
        <f t="shared" si="5"/>
        <v>70.56666666666666</v>
      </c>
      <c r="M96" s="311">
        <f t="shared" si="9"/>
        <v>9.433333333333337</v>
      </c>
      <c r="N96" s="314">
        <f t="shared" si="10"/>
        <v>2215.583333333333</v>
      </c>
    </row>
  </sheetData>
  <sheetProtection/>
  <mergeCells count="1">
    <mergeCell ref="A1:N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M2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11.421875" defaultRowHeight="12.75"/>
  <cols>
    <col min="1" max="1" width="3.57421875" style="5" bestFit="1" customWidth="1"/>
    <col min="2" max="2" width="34.140625" style="0" bestFit="1" customWidth="1"/>
    <col min="3" max="10" width="4.8515625" style="0" bestFit="1" customWidth="1"/>
    <col min="11" max="11" width="5.7109375" style="0" bestFit="1" customWidth="1"/>
    <col min="12" max="12" width="4.8515625" style="0" bestFit="1" customWidth="1"/>
    <col min="13" max="13" width="5.7109375" style="0" bestFit="1" customWidth="1"/>
  </cols>
  <sheetData>
    <row r="1" spans="1:13" s="6" customFormat="1" ht="15">
      <c r="A1" s="339"/>
      <c r="B1" s="478" t="s">
        <v>745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9"/>
    </row>
    <row r="2" spans="1:13" s="6" customFormat="1" ht="93">
      <c r="A2" s="304" t="s">
        <v>0</v>
      </c>
      <c r="B2" s="27" t="s">
        <v>1</v>
      </c>
      <c r="C2" s="28" t="s">
        <v>93</v>
      </c>
      <c r="D2" s="29" t="s">
        <v>434</v>
      </c>
      <c r="E2" s="26" t="s">
        <v>452</v>
      </c>
      <c r="F2" s="26" t="s">
        <v>531</v>
      </c>
      <c r="G2" s="26" t="s">
        <v>627</v>
      </c>
      <c r="H2" s="26" t="s">
        <v>628</v>
      </c>
      <c r="I2" s="26" t="s">
        <v>718</v>
      </c>
      <c r="J2" s="26" t="s">
        <v>1030</v>
      </c>
      <c r="K2" s="30" t="s">
        <v>2</v>
      </c>
      <c r="L2" s="30" t="s">
        <v>442</v>
      </c>
      <c r="M2" s="305" t="s">
        <v>443</v>
      </c>
    </row>
    <row r="3" spans="1:13" s="293" customFormat="1" ht="11.25">
      <c r="A3" s="340">
        <v>1</v>
      </c>
      <c r="B3" s="16" t="s">
        <v>376</v>
      </c>
      <c r="C3" s="4">
        <v>250.81666666666666</v>
      </c>
      <c r="D3" s="4">
        <v>230.28333333333333</v>
      </c>
      <c r="E3" s="4">
        <v>222.96666666666667</v>
      </c>
      <c r="F3" s="4">
        <v>221.55</v>
      </c>
      <c r="G3" s="4">
        <v>248.96666666666667</v>
      </c>
      <c r="H3" s="4">
        <v>244.33333333333334</v>
      </c>
      <c r="I3" s="4">
        <v>212.98333333333335</v>
      </c>
      <c r="J3" s="4">
        <v>192.78333333333336</v>
      </c>
      <c r="K3" s="8">
        <f aca="true" t="shared" si="0" ref="K3:K66">SUM(C3:J3)</f>
        <v>1824.6833333333334</v>
      </c>
      <c r="L3" s="337"/>
      <c r="M3" s="341"/>
    </row>
    <row r="4" spans="1:13" s="293" customFormat="1" ht="11.25">
      <c r="A4" s="340">
        <f>A3+1</f>
        <v>2</v>
      </c>
      <c r="B4" s="4" t="s">
        <v>327</v>
      </c>
      <c r="C4" s="4">
        <v>296</v>
      </c>
      <c r="D4" s="4">
        <v>145.98333333333332</v>
      </c>
      <c r="E4" s="4">
        <v>257.6333333333333</v>
      </c>
      <c r="F4" s="4">
        <v>147.25</v>
      </c>
      <c r="G4" s="4">
        <v>232.3666666666667</v>
      </c>
      <c r="H4" s="4">
        <v>145.56666666666666</v>
      </c>
      <c r="I4" s="4">
        <v>280.98333333333335</v>
      </c>
      <c r="J4" s="4">
        <v>285.35</v>
      </c>
      <c r="K4" s="8">
        <f t="shared" si="0"/>
        <v>1791.1333333333332</v>
      </c>
      <c r="L4" s="2">
        <f>K3-K4</f>
        <v>33.55000000000018</v>
      </c>
      <c r="M4" s="307">
        <f>$K$3-K4</f>
        <v>33.55000000000018</v>
      </c>
    </row>
    <row r="5" spans="1:13" s="293" customFormat="1" ht="11.25">
      <c r="A5" s="340">
        <f aca="true" t="shared" si="1" ref="A5:A68">A4+1</f>
        <v>3</v>
      </c>
      <c r="B5" s="16" t="s">
        <v>113</v>
      </c>
      <c r="C5" s="4">
        <v>218.95</v>
      </c>
      <c r="D5" s="4">
        <v>192.1</v>
      </c>
      <c r="E5" s="4">
        <v>236.3</v>
      </c>
      <c r="F5" s="4">
        <v>166.45</v>
      </c>
      <c r="G5" s="4">
        <v>224.1</v>
      </c>
      <c r="H5" s="4"/>
      <c r="I5" s="4">
        <v>221.95</v>
      </c>
      <c r="J5" s="4">
        <v>234.16666666666666</v>
      </c>
      <c r="K5" s="8">
        <f t="shared" si="0"/>
        <v>1494.0166666666667</v>
      </c>
      <c r="L5" s="2">
        <f aca="true" t="shared" si="2" ref="L5:L68">K4-K5</f>
        <v>297.11666666666656</v>
      </c>
      <c r="M5" s="307">
        <f aca="true" t="shared" si="3" ref="M5:M68">$K$3-K5</f>
        <v>330.66666666666674</v>
      </c>
    </row>
    <row r="6" spans="1:13" s="293" customFormat="1" ht="11.25">
      <c r="A6" s="340">
        <f t="shared" si="1"/>
        <v>4</v>
      </c>
      <c r="B6" s="4" t="s">
        <v>3</v>
      </c>
      <c r="C6" s="4">
        <v>320</v>
      </c>
      <c r="D6" s="4"/>
      <c r="E6" s="4">
        <v>207.96666666666664</v>
      </c>
      <c r="F6" s="4">
        <v>320</v>
      </c>
      <c r="G6" s="4"/>
      <c r="H6" s="21">
        <v>320</v>
      </c>
      <c r="I6" s="4"/>
      <c r="J6" s="4">
        <v>320</v>
      </c>
      <c r="K6" s="8">
        <f t="shared" si="0"/>
        <v>1487.9666666666667</v>
      </c>
      <c r="L6" s="2">
        <f t="shared" si="2"/>
        <v>6.0499999999999545</v>
      </c>
      <c r="M6" s="307">
        <f t="shared" si="3"/>
        <v>336.7166666666667</v>
      </c>
    </row>
    <row r="7" spans="1:13" s="293" customFormat="1" ht="11.25">
      <c r="A7" s="340">
        <f t="shared" si="1"/>
        <v>5</v>
      </c>
      <c r="B7" s="4" t="s">
        <v>35</v>
      </c>
      <c r="C7" s="4">
        <v>176.75</v>
      </c>
      <c r="D7" s="4">
        <v>260</v>
      </c>
      <c r="E7" s="4"/>
      <c r="F7" s="4">
        <v>234.4</v>
      </c>
      <c r="G7" s="4">
        <v>280</v>
      </c>
      <c r="H7" s="4"/>
      <c r="I7" s="4">
        <v>296</v>
      </c>
      <c r="J7" s="4">
        <v>240.16666666666663</v>
      </c>
      <c r="K7" s="8">
        <f t="shared" si="0"/>
        <v>1487.3166666666666</v>
      </c>
      <c r="L7" s="2">
        <f t="shared" si="2"/>
        <v>0.650000000000091</v>
      </c>
      <c r="M7" s="307">
        <f t="shared" si="3"/>
        <v>337.3666666666668</v>
      </c>
    </row>
    <row r="8" spans="1:13" s="293" customFormat="1" ht="11.25">
      <c r="A8" s="340">
        <f t="shared" si="1"/>
        <v>6</v>
      </c>
      <c r="B8" s="16" t="s">
        <v>332</v>
      </c>
      <c r="C8" s="4">
        <v>153.21666666666667</v>
      </c>
      <c r="D8" s="4">
        <v>140.15</v>
      </c>
      <c r="E8" s="4"/>
      <c r="F8" s="4">
        <v>80</v>
      </c>
      <c r="G8" s="4">
        <v>271.46666666666664</v>
      </c>
      <c r="H8" s="21">
        <v>270.7833333333333</v>
      </c>
      <c r="I8" s="4">
        <v>286.01666666666665</v>
      </c>
      <c r="J8" s="4">
        <v>270.1166666666667</v>
      </c>
      <c r="K8" s="8">
        <f t="shared" si="0"/>
        <v>1471.75</v>
      </c>
      <c r="L8" s="2">
        <f t="shared" si="2"/>
        <v>15.566666666666606</v>
      </c>
      <c r="M8" s="307">
        <f t="shared" si="3"/>
        <v>352.9333333333334</v>
      </c>
    </row>
    <row r="9" spans="1:13" s="293" customFormat="1" ht="11.25">
      <c r="A9" s="340">
        <f t="shared" si="1"/>
        <v>7</v>
      </c>
      <c r="B9" s="4" t="s">
        <v>495</v>
      </c>
      <c r="C9" s="4">
        <v>202.68333333333337</v>
      </c>
      <c r="D9" s="4">
        <v>184.13333333333335</v>
      </c>
      <c r="E9" s="4">
        <v>188.91666666666663</v>
      </c>
      <c r="F9" s="4">
        <v>196.46666666666667</v>
      </c>
      <c r="G9" s="4">
        <v>179.1</v>
      </c>
      <c r="H9" s="4">
        <v>176.63333333333335</v>
      </c>
      <c r="I9" s="4">
        <v>146.55</v>
      </c>
      <c r="J9" s="4">
        <v>186.4</v>
      </c>
      <c r="K9" s="8">
        <f t="shared" si="0"/>
        <v>1460.8833333333334</v>
      </c>
      <c r="L9" s="2">
        <f t="shared" si="2"/>
        <v>10.86666666666656</v>
      </c>
      <c r="M9" s="307">
        <f t="shared" si="3"/>
        <v>363.79999999999995</v>
      </c>
    </row>
    <row r="10" spans="1:13" s="293" customFormat="1" ht="11.25">
      <c r="A10" s="340">
        <f t="shared" si="1"/>
        <v>8</v>
      </c>
      <c r="B10" s="16" t="s">
        <v>17</v>
      </c>
      <c r="C10" s="4">
        <v>290.3333333333333</v>
      </c>
      <c r="D10" s="4">
        <v>289.78333333333336</v>
      </c>
      <c r="E10" s="4"/>
      <c r="F10" s="4">
        <v>280</v>
      </c>
      <c r="G10" s="4"/>
      <c r="H10" s="4">
        <v>296</v>
      </c>
      <c r="I10" s="4"/>
      <c r="J10" s="4">
        <v>296</v>
      </c>
      <c r="K10" s="8">
        <f t="shared" si="0"/>
        <v>1452.1166666666668</v>
      </c>
      <c r="L10" s="2">
        <f t="shared" si="2"/>
        <v>8.766666666666652</v>
      </c>
      <c r="M10" s="307">
        <f t="shared" si="3"/>
        <v>372.5666666666666</v>
      </c>
    </row>
    <row r="11" spans="1:13" s="293" customFormat="1" ht="11.25">
      <c r="A11" s="340">
        <f t="shared" si="1"/>
        <v>9</v>
      </c>
      <c r="B11" s="4" t="s">
        <v>139</v>
      </c>
      <c r="C11" s="4">
        <v>208.5</v>
      </c>
      <c r="D11" s="4">
        <v>176.7</v>
      </c>
      <c r="E11" s="4">
        <v>178.65</v>
      </c>
      <c r="F11" s="4">
        <v>240</v>
      </c>
      <c r="G11" s="4">
        <v>220.4</v>
      </c>
      <c r="H11" s="4">
        <v>217.23333333333335</v>
      </c>
      <c r="I11" s="4">
        <v>207.56666666666666</v>
      </c>
      <c r="J11" s="3"/>
      <c r="K11" s="8">
        <f t="shared" si="0"/>
        <v>1449.05</v>
      </c>
      <c r="L11" s="2">
        <f t="shared" si="2"/>
        <v>3.0666666666668334</v>
      </c>
      <c r="M11" s="307">
        <f t="shared" si="3"/>
        <v>375.63333333333344</v>
      </c>
    </row>
    <row r="12" spans="1:13" s="293" customFormat="1" ht="11.25">
      <c r="A12" s="340">
        <f t="shared" si="1"/>
        <v>10</v>
      </c>
      <c r="B12" s="16" t="s">
        <v>397</v>
      </c>
      <c r="C12" s="4">
        <v>229.43333333333334</v>
      </c>
      <c r="D12" s="4">
        <v>222.2</v>
      </c>
      <c r="E12" s="4">
        <v>240</v>
      </c>
      <c r="F12" s="4"/>
      <c r="G12" s="4">
        <v>240</v>
      </c>
      <c r="H12" s="4">
        <v>233.56666666666666</v>
      </c>
      <c r="I12" s="4">
        <v>240</v>
      </c>
      <c r="J12" s="3"/>
      <c r="K12" s="8">
        <f t="shared" si="0"/>
        <v>1405.2</v>
      </c>
      <c r="L12" s="2">
        <f t="shared" si="2"/>
        <v>43.84999999999991</v>
      </c>
      <c r="M12" s="307">
        <f t="shared" si="3"/>
        <v>419.48333333333335</v>
      </c>
    </row>
    <row r="13" spans="1:13" s="293" customFormat="1" ht="11.25">
      <c r="A13" s="340">
        <f t="shared" si="1"/>
        <v>11</v>
      </c>
      <c r="B13" s="31" t="s">
        <v>450</v>
      </c>
      <c r="C13" s="4"/>
      <c r="D13" s="4">
        <v>210.1</v>
      </c>
      <c r="E13" s="4">
        <v>181.33333333333334</v>
      </c>
      <c r="F13" s="4">
        <v>154.7</v>
      </c>
      <c r="G13" s="4">
        <v>219.95</v>
      </c>
      <c r="H13" s="4">
        <v>238.16666666666666</v>
      </c>
      <c r="I13" s="4">
        <v>172.85</v>
      </c>
      <c r="J13" s="4">
        <v>204.43333333333334</v>
      </c>
      <c r="K13" s="8">
        <f t="shared" si="0"/>
        <v>1381.5333333333333</v>
      </c>
      <c r="L13" s="2">
        <f t="shared" si="2"/>
        <v>23.666666666666742</v>
      </c>
      <c r="M13" s="307">
        <f t="shared" si="3"/>
        <v>443.1500000000001</v>
      </c>
    </row>
    <row r="14" spans="1:13" s="293" customFormat="1" ht="11.25">
      <c r="A14" s="340">
        <f t="shared" si="1"/>
        <v>12</v>
      </c>
      <c r="B14" s="4" t="s">
        <v>72</v>
      </c>
      <c r="C14" s="4">
        <v>80</v>
      </c>
      <c r="D14" s="4">
        <v>154.8</v>
      </c>
      <c r="E14" s="4">
        <v>139.45</v>
      </c>
      <c r="F14" s="4">
        <v>189.3</v>
      </c>
      <c r="G14" s="4">
        <v>247.78333333333333</v>
      </c>
      <c r="H14" s="4">
        <v>216.6</v>
      </c>
      <c r="I14" s="4">
        <v>244.93333333333334</v>
      </c>
      <c r="J14" s="3"/>
      <c r="K14" s="8">
        <f t="shared" si="0"/>
        <v>1272.8666666666666</v>
      </c>
      <c r="L14" s="2">
        <f t="shared" si="2"/>
        <v>108.66666666666674</v>
      </c>
      <c r="M14" s="307">
        <f t="shared" si="3"/>
        <v>551.8166666666668</v>
      </c>
    </row>
    <row r="15" spans="1:13" s="293" customFormat="1" ht="11.25">
      <c r="A15" s="340">
        <f t="shared" si="1"/>
        <v>13</v>
      </c>
      <c r="B15" s="3" t="s">
        <v>534</v>
      </c>
      <c r="C15" s="4">
        <v>273.4166666666667</v>
      </c>
      <c r="D15" s="4">
        <v>249.06666666666666</v>
      </c>
      <c r="E15" s="4"/>
      <c r="F15" s="21">
        <v>225.91666666666669</v>
      </c>
      <c r="G15" s="4"/>
      <c r="H15" s="21">
        <v>236.33333333333331</v>
      </c>
      <c r="I15" s="4"/>
      <c r="J15" s="4">
        <v>285.483333333333</v>
      </c>
      <c r="K15" s="8">
        <f t="shared" si="0"/>
        <v>1270.2166666666662</v>
      </c>
      <c r="L15" s="2">
        <f t="shared" si="2"/>
        <v>2.6500000000003183</v>
      </c>
      <c r="M15" s="307">
        <f t="shared" si="3"/>
        <v>554.4666666666672</v>
      </c>
    </row>
    <row r="16" spans="1:13" s="293" customFormat="1" ht="11.25">
      <c r="A16" s="340">
        <f t="shared" si="1"/>
        <v>14</v>
      </c>
      <c r="B16" s="18" t="s">
        <v>463</v>
      </c>
      <c r="C16" s="4"/>
      <c r="D16" s="4"/>
      <c r="E16" s="4">
        <v>229.56666666666666</v>
      </c>
      <c r="F16" s="4">
        <v>246.65</v>
      </c>
      <c r="G16" s="4">
        <v>193.63333333333333</v>
      </c>
      <c r="H16" s="4">
        <v>260</v>
      </c>
      <c r="I16" s="4">
        <v>252.6833333333333</v>
      </c>
      <c r="J16" s="4">
        <v>80</v>
      </c>
      <c r="K16" s="8">
        <f t="shared" si="0"/>
        <v>1262.5333333333333</v>
      </c>
      <c r="L16" s="2">
        <f t="shared" si="2"/>
        <v>7.683333333332939</v>
      </c>
      <c r="M16" s="307">
        <f t="shared" si="3"/>
        <v>562.1500000000001</v>
      </c>
    </row>
    <row r="17" spans="1:13" s="293" customFormat="1" ht="11.25">
      <c r="A17" s="340">
        <f t="shared" si="1"/>
        <v>15</v>
      </c>
      <c r="B17" s="4" t="s">
        <v>110</v>
      </c>
      <c r="C17" s="4">
        <v>260</v>
      </c>
      <c r="D17" s="4"/>
      <c r="E17" s="4">
        <v>260</v>
      </c>
      <c r="F17" s="4">
        <v>260</v>
      </c>
      <c r="G17" s="4"/>
      <c r="H17" s="4">
        <v>268.45</v>
      </c>
      <c r="I17" s="4"/>
      <c r="J17" s="3"/>
      <c r="K17" s="8">
        <f t="shared" si="0"/>
        <v>1048.45</v>
      </c>
      <c r="L17" s="2">
        <f t="shared" si="2"/>
        <v>214.08333333333326</v>
      </c>
      <c r="M17" s="307">
        <f t="shared" si="3"/>
        <v>776.2333333333333</v>
      </c>
    </row>
    <row r="18" spans="1:13" s="293" customFormat="1" ht="11.25">
      <c r="A18" s="340">
        <f t="shared" si="1"/>
        <v>16</v>
      </c>
      <c r="B18" s="4" t="s">
        <v>9</v>
      </c>
      <c r="C18" s="4">
        <v>205.4333333333334</v>
      </c>
      <c r="D18" s="4"/>
      <c r="E18" s="4">
        <v>80</v>
      </c>
      <c r="F18" s="4">
        <v>274.25</v>
      </c>
      <c r="G18" s="4"/>
      <c r="H18" s="4"/>
      <c r="I18" s="21">
        <v>312.41666666666674</v>
      </c>
      <c r="J18" s="4">
        <v>162.9</v>
      </c>
      <c r="K18" s="8">
        <f t="shared" si="0"/>
        <v>1035.0000000000002</v>
      </c>
      <c r="L18" s="2">
        <f t="shared" si="2"/>
        <v>13.449999999999818</v>
      </c>
      <c r="M18" s="307">
        <f t="shared" si="3"/>
        <v>789.6833333333332</v>
      </c>
    </row>
    <row r="19" spans="1:13" s="293" customFormat="1" ht="11.25">
      <c r="A19" s="340">
        <f t="shared" si="1"/>
        <v>17</v>
      </c>
      <c r="B19" s="3" t="s">
        <v>567</v>
      </c>
      <c r="C19" s="4">
        <v>109.46666666666667</v>
      </c>
      <c r="D19" s="4"/>
      <c r="E19" s="4"/>
      <c r="F19" s="4">
        <v>224.88333333333333</v>
      </c>
      <c r="G19" s="4">
        <v>234.2</v>
      </c>
      <c r="H19" s="4">
        <v>240</v>
      </c>
      <c r="I19" s="4">
        <v>219.03333333333333</v>
      </c>
      <c r="J19" s="3"/>
      <c r="K19" s="8">
        <f t="shared" si="0"/>
        <v>1027.5833333333333</v>
      </c>
      <c r="L19" s="2">
        <f t="shared" si="2"/>
        <v>7.41666666666697</v>
      </c>
      <c r="M19" s="307">
        <f t="shared" si="3"/>
        <v>797.1000000000001</v>
      </c>
    </row>
    <row r="20" spans="1:13" s="293" customFormat="1" ht="11.25">
      <c r="A20" s="340">
        <f t="shared" si="1"/>
        <v>18</v>
      </c>
      <c r="B20" s="33" t="s">
        <v>723</v>
      </c>
      <c r="C20" s="4">
        <v>243.8</v>
      </c>
      <c r="D20" s="4">
        <v>142.1</v>
      </c>
      <c r="E20" s="4">
        <v>205.88333333333333</v>
      </c>
      <c r="F20" s="4"/>
      <c r="G20" s="4"/>
      <c r="H20" s="4"/>
      <c r="I20" s="4">
        <v>225.25</v>
      </c>
      <c r="J20" s="4">
        <v>209.88333333333327</v>
      </c>
      <c r="K20" s="8">
        <f t="shared" si="0"/>
        <v>1026.9166666666665</v>
      </c>
      <c r="L20" s="2">
        <f t="shared" si="2"/>
        <v>0.6666666666667425</v>
      </c>
      <c r="M20" s="307">
        <f t="shared" si="3"/>
        <v>797.7666666666669</v>
      </c>
    </row>
    <row r="21" spans="1:13" s="293" customFormat="1" ht="11.25">
      <c r="A21" s="340">
        <f t="shared" si="1"/>
        <v>19</v>
      </c>
      <c r="B21" s="31" t="s">
        <v>710</v>
      </c>
      <c r="C21" s="4">
        <v>92.31666666666666</v>
      </c>
      <c r="D21" s="4">
        <v>92.8</v>
      </c>
      <c r="E21" s="4">
        <v>80.45</v>
      </c>
      <c r="F21" s="4">
        <v>221.38333333333333</v>
      </c>
      <c r="G21" s="4"/>
      <c r="H21" s="4">
        <v>216.06666666666666</v>
      </c>
      <c r="I21" s="21">
        <v>301.4166666666667</v>
      </c>
      <c r="J21" s="3"/>
      <c r="K21" s="8">
        <f t="shared" si="0"/>
        <v>1004.4333333333334</v>
      </c>
      <c r="L21" s="2">
        <f t="shared" si="2"/>
        <v>22.48333333333312</v>
      </c>
      <c r="M21" s="307">
        <f t="shared" si="3"/>
        <v>820.25</v>
      </c>
    </row>
    <row r="22" spans="1:13" s="293" customFormat="1" ht="11.25">
      <c r="A22" s="340">
        <f t="shared" si="1"/>
        <v>20</v>
      </c>
      <c r="B22" s="4" t="s">
        <v>23</v>
      </c>
      <c r="C22" s="4">
        <v>237.11666666666665</v>
      </c>
      <c r="D22" s="4"/>
      <c r="E22" s="4">
        <v>280</v>
      </c>
      <c r="F22" s="4">
        <v>180.28333333333333</v>
      </c>
      <c r="G22" s="4">
        <v>261.1</v>
      </c>
      <c r="H22" s="4"/>
      <c r="I22" s="4"/>
      <c r="J22" s="3"/>
      <c r="K22" s="8">
        <f t="shared" si="0"/>
        <v>958.5</v>
      </c>
      <c r="L22" s="2">
        <f t="shared" si="2"/>
        <v>45.933333333333394</v>
      </c>
      <c r="M22" s="307">
        <f t="shared" si="3"/>
        <v>866.1833333333334</v>
      </c>
    </row>
    <row r="23" spans="1:13" s="293" customFormat="1" ht="11.25">
      <c r="A23" s="340">
        <f t="shared" si="1"/>
        <v>21</v>
      </c>
      <c r="B23" s="4" t="s">
        <v>138</v>
      </c>
      <c r="C23" s="4">
        <v>214.66666666666666</v>
      </c>
      <c r="D23" s="4">
        <v>86.7</v>
      </c>
      <c r="E23" s="4">
        <v>211.5166666666667</v>
      </c>
      <c r="F23" s="4">
        <v>217.95</v>
      </c>
      <c r="G23" s="4">
        <v>213.8333333333334</v>
      </c>
      <c r="H23" s="4"/>
      <c r="I23" s="4"/>
      <c r="J23" s="3"/>
      <c r="K23" s="8">
        <f t="shared" si="0"/>
        <v>944.6666666666669</v>
      </c>
      <c r="L23" s="2">
        <f t="shared" si="2"/>
        <v>13.833333333333144</v>
      </c>
      <c r="M23" s="307">
        <f t="shared" si="3"/>
        <v>880.0166666666665</v>
      </c>
    </row>
    <row r="24" spans="1:13" s="293" customFormat="1" ht="11.25">
      <c r="A24" s="340">
        <f t="shared" si="1"/>
        <v>22</v>
      </c>
      <c r="B24" s="31" t="s">
        <v>662</v>
      </c>
      <c r="C24" s="4"/>
      <c r="D24" s="4">
        <v>181.35</v>
      </c>
      <c r="E24" s="4">
        <v>196.9</v>
      </c>
      <c r="F24" s="4">
        <v>184.18333333333334</v>
      </c>
      <c r="G24" s="4"/>
      <c r="H24" s="4">
        <v>149.23333333333338</v>
      </c>
      <c r="I24" s="4">
        <v>166.85</v>
      </c>
      <c r="J24" s="3"/>
      <c r="K24" s="8">
        <f t="shared" si="0"/>
        <v>878.5166666666668</v>
      </c>
      <c r="L24" s="2">
        <f t="shared" si="2"/>
        <v>66.15000000000009</v>
      </c>
      <c r="M24" s="307">
        <f t="shared" si="3"/>
        <v>946.1666666666666</v>
      </c>
    </row>
    <row r="25" spans="1:13" s="293" customFormat="1" ht="11.25">
      <c r="A25" s="340">
        <f t="shared" si="1"/>
        <v>23</v>
      </c>
      <c r="B25" s="4" t="s">
        <v>85</v>
      </c>
      <c r="C25" s="4">
        <v>80</v>
      </c>
      <c r="D25" s="4">
        <v>148.8</v>
      </c>
      <c r="E25" s="4">
        <v>142.78333333333333</v>
      </c>
      <c r="F25" s="4">
        <v>80</v>
      </c>
      <c r="G25" s="4">
        <v>260</v>
      </c>
      <c r="H25" s="4">
        <v>159.68333333333334</v>
      </c>
      <c r="I25" s="4"/>
      <c r="J25" s="3"/>
      <c r="K25" s="8">
        <f t="shared" si="0"/>
        <v>871.2666666666667</v>
      </c>
      <c r="L25" s="2">
        <f t="shared" si="2"/>
        <v>7.250000000000114</v>
      </c>
      <c r="M25" s="307">
        <f t="shared" si="3"/>
        <v>953.4166666666667</v>
      </c>
    </row>
    <row r="26" spans="1:13" s="293" customFormat="1" ht="11.25">
      <c r="A26" s="340">
        <f t="shared" si="1"/>
        <v>24</v>
      </c>
      <c r="B26" s="16" t="s">
        <v>330</v>
      </c>
      <c r="C26" s="4"/>
      <c r="D26" s="4">
        <v>134.9</v>
      </c>
      <c r="E26" s="4">
        <v>75.85</v>
      </c>
      <c r="F26" s="4">
        <v>214.41666666666666</v>
      </c>
      <c r="G26" s="4">
        <v>205.7</v>
      </c>
      <c r="H26" s="4"/>
      <c r="I26" s="4"/>
      <c r="J26" s="4">
        <v>240</v>
      </c>
      <c r="K26" s="8">
        <f t="shared" si="0"/>
        <v>870.8666666666666</v>
      </c>
      <c r="L26" s="2">
        <f t="shared" si="2"/>
        <v>0.40000000000009095</v>
      </c>
      <c r="M26" s="307">
        <f t="shared" si="3"/>
        <v>953.8166666666668</v>
      </c>
    </row>
    <row r="27" spans="1:13" s="293" customFormat="1" ht="11.25">
      <c r="A27" s="340">
        <f t="shared" si="1"/>
        <v>25</v>
      </c>
      <c r="B27" s="16" t="s">
        <v>359</v>
      </c>
      <c r="C27" s="4"/>
      <c r="D27" s="4">
        <v>117.6</v>
      </c>
      <c r="E27" s="4">
        <v>115.45</v>
      </c>
      <c r="F27" s="4">
        <v>107.41666666666666</v>
      </c>
      <c r="G27" s="4">
        <v>165.31666666666666</v>
      </c>
      <c r="H27" s="4"/>
      <c r="I27" s="4">
        <v>185.13333333333333</v>
      </c>
      <c r="J27" s="4">
        <v>161.4833333333334</v>
      </c>
      <c r="K27" s="8">
        <f t="shared" si="0"/>
        <v>852.4000000000001</v>
      </c>
      <c r="L27" s="2">
        <f t="shared" si="2"/>
        <v>18.46666666666647</v>
      </c>
      <c r="M27" s="307">
        <f t="shared" si="3"/>
        <v>972.2833333333333</v>
      </c>
    </row>
    <row r="28" spans="1:13" s="293" customFormat="1" ht="11.25">
      <c r="A28" s="340">
        <f t="shared" si="1"/>
        <v>26</v>
      </c>
      <c r="B28" s="33" t="s">
        <v>449</v>
      </c>
      <c r="C28" s="4"/>
      <c r="D28" s="4"/>
      <c r="E28" s="4"/>
      <c r="F28" s="4">
        <v>208.33333333333334</v>
      </c>
      <c r="G28" s="4"/>
      <c r="H28" s="4">
        <v>206.85</v>
      </c>
      <c r="I28" s="4">
        <v>201.03333333333333</v>
      </c>
      <c r="J28" s="4">
        <v>221.15</v>
      </c>
      <c r="K28" s="8">
        <f t="shared" si="0"/>
        <v>837.3666666666667</v>
      </c>
      <c r="L28" s="2">
        <f t="shared" si="2"/>
        <v>15.033333333333417</v>
      </c>
      <c r="M28" s="307">
        <f t="shared" si="3"/>
        <v>987.3166666666667</v>
      </c>
    </row>
    <row r="29" spans="1:13" s="293" customFormat="1" ht="11.25">
      <c r="A29" s="340">
        <f t="shared" si="1"/>
        <v>27</v>
      </c>
      <c r="B29" s="3" t="s">
        <v>273</v>
      </c>
      <c r="C29" s="4"/>
      <c r="D29" s="4"/>
      <c r="E29" s="4"/>
      <c r="F29" s="21">
        <v>201.28333333333336</v>
      </c>
      <c r="G29" s="4">
        <v>192.98333333333338</v>
      </c>
      <c r="H29" s="21">
        <v>260.4666666666667</v>
      </c>
      <c r="I29" s="4">
        <v>147.76666666666662</v>
      </c>
      <c r="J29" s="3"/>
      <c r="K29" s="8">
        <f t="shared" si="0"/>
        <v>802.5000000000001</v>
      </c>
      <c r="L29" s="2">
        <f t="shared" si="2"/>
        <v>34.86666666666656</v>
      </c>
      <c r="M29" s="307">
        <f t="shared" si="3"/>
        <v>1022.1833333333333</v>
      </c>
    </row>
    <row r="30" spans="1:13" s="293" customFormat="1" ht="11.25">
      <c r="A30" s="340">
        <f t="shared" si="1"/>
        <v>28</v>
      </c>
      <c r="B30" s="4" t="s">
        <v>6</v>
      </c>
      <c r="C30" s="4">
        <v>268.98333333333335</v>
      </c>
      <c r="D30" s="4">
        <v>303.9333333333333</v>
      </c>
      <c r="E30" s="4"/>
      <c r="F30" s="4"/>
      <c r="G30" s="4">
        <v>227.6</v>
      </c>
      <c r="H30" s="4"/>
      <c r="I30" s="4"/>
      <c r="J30" s="3"/>
      <c r="K30" s="8">
        <f t="shared" si="0"/>
        <v>800.5166666666667</v>
      </c>
      <c r="L30" s="2">
        <f t="shared" si="2"/>
        <v>1.9833333333334622</v>
      </c>
      <c r="M30" s="307">
        <f t="shared" si="3"/>
        <v>1024.1666666666667</v>
      </c>
    </row>
    <row r="31" spans="1:13" s="293" customFormat="1" ht="11.25">
      <c r="A31" s="340">
        <f t="shared" si="1"/>
        <v>29</v>
      </c>
      <c r="B31" s="31" t="s">
        <v>711</v>
      </c>
      <c r="C31" s="4">
        <v>211.5</v>
      </c>
      <c r="D31" s="4">
        <v>284.5666666666667</v>
      </c>
      <c r="E31" s="4"/>
      <c r="F31" s="4"/>
      <c r="G31" s="4"/>
      <c r="H31" s="21"/>
      <c r="I31" s="21">
        <v>293.08333333333326</v>
      </c>
      <c r="J31" s="3"/>
      <c r="K31" s="8">
        <f t="shared" si="0"/>
        <v>789.15</v>
      </c>
      <c r="L31" s="2">
        <f t="shared" si="2"/>
        <v>11.366666666666674</v>
      </c>
      <c r="M31" s="307">
        <f t="shared" si="3"/>
        <v>1035.5333333333333</v>
      </c>
    </row>
    <row r="32" spans="1:13" s="293" customFormat="1" ht="11.25">
      <c r="A32" s="340">
        <f t="shared" si="1"/>
        <v>30</v>
      </c>
      <c r="B32" s="3" t="s">
        <v>401</v>
      </c>
      <c r="C32" s="4"/>
      <c r="D32" s="4">
        <v>166.76666666666662</v>
      </c>
      <c r="E32" s="4">
        <v>219.3</v>
      </c>
      <c r="F32" s="4"/>
      <c r="G32" s="4"/>
      <c r="H32" s="4"/>
      <c r="I32" s="4">
        <v>187.6166666666667</v>
      </c>
      <c r="J32" s="4">
        <v>209.36666666666673</v>
      </c>
      <c r="K32" s="8">
        <f t="shared" si="0"/>
        <v>783.05</v>
      </c>
      <c r="L32" s="2">
        <f t="shared" si="2"/>
        <v>6.100000000000023</v>
      </c>
      <c r="M32" s="307">
        <f t="shared" si="3"/>
        <v>1041.6333333333334</v>
      </c>
    </row>
    <row r="33" spans="1:13" s="293" customFormat="1" ht="11.25">
      <c r="A33" s="340">
        <f t="shared" si="1"/>
        <v>31</v>
      </c>
      <c r="B33" s="16" t="s">
        <v>338</v>
      </c>
      <c r="C33" s="4"/>
      <c r="D33" s="4">
        <v>296.5</v>
      </c>
      <c r="E33" s="4"/>
      <c r="F33" s="4">
        <v>81.48333333333335</v>
      </c>
      <c r="G33" s="4">
        <v>190.1</v>
      </c>
      <c r="H33" s="4"/>
      <c r="I33" s="4">
        <v>213.13333333333333</v>
      </c>
      <c r="J33" s="3"/>
      <c r="K33" s="8">
        <f t="shared" si="0"/>
        <v>781.2166666666667</v>
      </c>
      <c r="L33" s="2">
        <f t="shared" si="2"/>
        <v>1.8333333333332575</v>
      </c>
      <c r="M33" s="307">
        <f t="shared" si="3"/>
        <v>1043.4666666666667</v>
      </c>
    </row>
    <row r="34" spans="1:13" s="293" customFormat="1" ht="11.25">
      <c r="A34" s="340">
        <f t="shared" si="1"/>
        <v>32</v>
      </c>
      <c r="B34" s="31" t="s">
        <v>1051</v>
      </c>
      <c r="C34" s="338"/>
      <c r="D34" s="4">
        <v>200.98333333333332</v>
      </c>
      <c r="E34" s="4"/>
      <c r="F34" s="4"/>
      <c r="G34" s="4"/>
      <c r="H34" s="4">
        <v>159</v>
      </c>
      <c r="I34" s="4">
        <v>194.21666666666667</v>
      </c>
      <c r="J34" s="4">
        <v>215.1</v>
      </c>
      <c r="K34" s="8">
        <f t="shared" si="0"/>
        <v>769.3000000000001</v>
      </c>
      <c r="L34" s="2">
        <f t="shared" si="2"/>
        <v>11.916666666666629</v>
      </c>
      <c r="M34" s="307">
        <f t="shared" si="3"/>
        <v>1055.3833333333332</v>
      </c>
    </row>
    <row r="35" spans="1:13" s="293" customFormat="1" ht="11.25">
      <c r="A35" s="340">
        <f t="shared" si="1"/>
        <v>33</v>
      </c>
      <c r="B35" s="18" t="s">
        <v>469</v>
      </c>
      <c r="C35" s="4">
        <v>233.06666666666666</v>
      </c>
      <c r="D35" s="4"/>
      <c r="E35" s="4">
        <v>135.08333333333334</v>
      </c>
      <c r="F35" s="4">
        <v>140.18333333333334</v>
      </c>
      <c r="G35" s="4"/>
      <c r="H35" s="4"/>
      <c r="I35" s="4"/>
      <c r="J35" s="4">
        <v>260</v>
      </c>
      <c r="K35" s="8">
        <f t="shared" si="0"/>
        <v>768.3333333333333</v>
      </c>
      <c r="L35" s="2">
        <f t="shared" si="2"/>
        <v>0.9666666666668107</v>
      </c>
      <c r="M35" s="307">
        <f t="shared" si="3"/>
        <v>1056.3500000000001</v>
      </c>
    </row>
    <row r="36" spans="1:13" s="293" customFormat="1" ht="11.25">
      <c r="A36" s="340">
        <f t="shared" si="1"/>
        <v>34</v>
      </c>
      <c r="B36" s="16" t="s">
        <v>455</v>
      </c>
      <c r="C36" s="4"/>
      <c r="D36" s="4"/>
      <c r="E36" s="4">
        <v>80</v>
      </c>
      <c r="F36" s="4">
        <v>40</v>
      </c>
      <c r="G36" s="4">
        <v>242.48333333333335</v>
      </c>
      <c r="H36" s="21">
        <v>229.75</v>
      </c>
      <c r="I36" s="4">
        <v>152.8</v>
      </c>
      <c r="J36" s="3"/>
      <c r="K36" s="8">
        <f t="shared" si="0"/>
        <v>745.0333333333333</v>
      </c>
      <c r="L36" s="2">
        <f t="shared" si="2"/>
        <v>23.299999999999955</v>
      </c>
      <c r="M36" s="307">
        <f t="shared" si="3"/>
        <v>1079.65</v>
      </c>
    </row>
    <row r="37" spans="1:13" s="293" customFormat="1" ht="11.25">
      <c r="A37" s="340">
        <f t="shared" si="1"/>
        <v>35</v>
      </c>
      <c r="B37" s="4" t="s">
        <v>119</v>
      </c>
      <c r="C37" s="4">
        <v>171.9</v>
      </c>
      <c r="D37" s="4"/>
      <c r="E37" s="4">
        <v>70.8</v>
      </c>
      <c r="F37" s="4">
        <v>80</v>
      </c>
      <c r="G37" s="4">
        <v>211.5666666666667</v>
      </c>
      <c r="H37" s="4"/>
      <c r="I37" s="4">
        <v>207.26666666666665</v>
      </c>
      <c r="J37" s="3"/>
      <c r="K37" s="8">
        <f t="shared" si="0"/>
        <v>741.5333333333333</v>
      </c>
      <c r="L37" s="2">
        <f t="shared" si="2"/>
        <v>3.5</v>
      </c>
      <c r="M37" s="307">
        <f t="shared" si="3"/>
        <v>1083.15</v>
      </c>
    </row>
    <row r="38" spans="1:13" s="293" customFormat="1" ht="11.25">
      <c r="A38" s="340">
        <f t="shared" si="1"/>
        <v>36</v>
      </c>
      <c r="B38" s="16" t="s">
        <v>66</v>
      </c>
      <c r="C38" s="4">
        <v>80</v>
      </c>
      <c r="D38" s="4">
        <v>80</v>
      </c>
      <c r="E38" s="4"/>
      <c r="F38" s="4">
        <v>130.4</v>
      </c>
      <c r="G38" s="4"/>
      <c r="H38" s="4">
        <v>219.58333333333334</v>
      </c>
      <c r="I38" s="4">
        <v>226.6833333333333</v>
      </c>
      <c r="J38" s="3"/>
      <c r="K38" s="8">
        <f t="shared" si="0"/>
        <v>736.6666666666666</v>
      </c>
      <c r="L38" s="2">
        <f t="shared" si="2"/>
        <v>4.866666666666674</v>
      </c>
      <c r="M38" s="307">
        <f t="shared" si="3"/>
        <v>1088.0166666666669</v>
      </c>
    </row>
    <row r="39" spans="1:13" s="293" customFormat="1" ht="11.25">
      <c r="A39" s="340">
        <f t="shared" si="1"/>
        <v>37</v>
      </c>
      <c r="B39" s="31" t="s">
        <v>486</v>
      </c>
      <c r="C39" s="4"/>
      <c r="D39" s="4"/>
      <c r="E39" s="4">
        <v>137.1</v>
      </c>
      <c r="F39" s="4"/>
      <c r="G39" s="4"/>
      <c r="H39" s="21">
        <v>120</v>
      </c>
      <c r="I39" s="21">
        <v>280.3333333333333</v>
      </c>
      <c r="J39" s="4">
        <v>198.48333333333335</v>
      </c>
      <c r="K39" s="8">
        <f t="shared" si="0"/>
        <v>735.9166666666667</v>
      </c>
      <c r="L39" s="2">
        <f t="shared" si="2"/>
        <v>0.7499999999998863</v>
      </c>
      <c r="M39" s="307">
        <f t="shared" si="3"/>
        <v>1088.7666666666667</v>
      </c>
    </row>
    <row r="40" spans="1:13" s="293" customFormat="1" ht="11.25">
      <c r="A40" s="340">
        <f t="shared" si="1"/>
        <v>38</v>
      </c>
      <c r="B40" s="16" t="s">
        <v>39</v>
      </c>
      <c r="C40" s="4">
        <v>153.3333333333333</v>
      </c>
      <c r="D40" s="4">
        <v>135</v>
      </c>
      <c r="E40" s="4">
        <v>189.21666666666667</v>
      </c>
      <c r="F40" s="4"/>
      <c r="G40" s="4"/>
      <c r="H40" s="4">
        <v>256.6166666666667</v>
      </c>
      <c r="I40" s="4"/>
      <c r="J40" s="3"/>
      <c r="K40" s="8">
        <f t="shared" si="0"/>
        <v>734.1666666666666</v>
      </c>
      <c r="L40" s="2">
        <f t="shared" si="2"/>
        <v>1.7500000000001137</v>
      </c>
      <c r="M40" s="307">
        <f t="shared" si="3"/>
        <v>1090.5166666666669</v>
      </c>
    </row>
    <row r="41" spans="1:13" s="293" customFormat="1" ht="11.25">
      <c r="A41" s="340">
        <f t="shared" si="1"/>
        <v>39</v>
      </c>
      <c r="B41" s="4" t="s">
        <v>118</v>
      </c>
      <c r="C41" s="4">
        <v>177.55</v>
      </c>
      <c r="D41" s="4"/>
      <c r="E41" s="4">
        <v>72.6</v>
      </c>
      <c r="F41" s="4">
        <v>134.66666666666666</v>
      </c>
      <c r="G41" s="4">
        <v>85.56666666666666</v>
      </c>
      <c r="H41" s="4">
        <v>80</v>
      </c>
      <c r="I41" s="4">
        <v>173.03333333333336</v>
      </c>
      <c r="J41" s="3"/>
      <c r="K41" s="8">
        <f t="shared" si="0"/>
        <v>723.4166666666667</v>
      </c>
      <c r="L41" s="2">
        <f t="shared" si="2"/>
        <v>10.749999999999886</v>
      </c>
      <c r="M41" s="307">
        <f t="shared" si="3"/>
        <v>1101.2666666666667</v>
      </c>
    </row>
    <row r="42" spans="1:13" s="293" customFormat="1" ht="11.25">
      <c r="A42" s="340">
        <f t="shared" si="1"/>
        <v>40</v>
      </c>
      <c r="B42" s="16" t="s">
        <v>354</v>
      </c>
      <c r="C42" s="4">
        <v>102</v>
      </c>
      <c r="D42" s="4">
        <v>187.9</v>
      </c>
      <c r="E42" s="4">
        <v>102.96666666666668</v>
      </c>
      <c r="F42" s="4">
        <v>66.83333333333334</v>
      </c>
      <c r="G42" s="4">
        <v>80</v>
      </c>
      <c r="H42" s="4">
        <v>83.23333333333333</v>
      </c>
      <c r="I42" s="4">
        <v>99.65</v>
      </c>
      <c r="J42" s="3"/>
      <c r="K42" s="8">
        <f t="shared" si="0"/>
        <v>722.5833333333334</v>
      </c>
      <c r="L42" s="2">
        <f t="shared" si="2"/>
        <v>0.8333333333333712</v>
      </c>
      <c r="M42" s="307">
        <f t="shared" si="3"/>
        <v>1102.1</v>
      </c>
    </row>
    <row r="43" spans="1:13" s="293" customFormat="1" ht="11.25">
      <c r="A43" s="340">
        <f t="shared" si="1"/>
        <v>41</v>
      </c>
      <c r="B43" s="16" t="s">
        <v>21</v>
      </c>
      <c r="C43" s="4">
        <v>248.95</v>
      </c>
      <c r="D43" s="4">
        <v>296</v>
      </c>
      <c r="E43" s="4">
        <v>166.98333333333335</v>
      </c>
      <c r="F43" s="4"/>
      <c r="G43" s="4"/>
      <c r="H43" s="4"/>
      <c r="I43" s="4"/>
      <c r="J43" s="3"/>
      <c r="K43" s="8">
        <f t="shared" si="0"/>
        <v>711.9333333333334</v>
      </c>
      <c r="L43" s="2">
        <f t="shared" si="2"/>
        <v>10.649999999999977</v>
      </c>
      <c r="M43" s="307">
        <f t="shared" si="3"/>
        <v>1112.75</v>
      </c>
    </row>
    <row r="44" spans="1:13" s="293" customFormat="1" ht="11.25">
      <c r="A44" s="340">
        <f t="shared" si="1"/>
        <v>42</v>
      </c>
      <c r="B44" s="31" t="s">
        <v>1032</v>
      </c>
      <c r="C44" s="338"/>
      <c r="D44" s="338"/>
      <c r="E44" s="338"/>
      <c r="F44" s="21">
        <v>152.66666666666669</v>
      </c>
      <c r="G44" s="4"/>
      <c r="H44" s="21">
        <v>255.45</v>
      </c>
      <c r="I44" s="338"/>
      <c r="J44" s="4">
        <v>292.68333333333334</v>
      </c>
      <c r="K44" s="8">
        <f t="shared" si="0"/>
        <v>700.8</v>
      </c>
      <c r="L44" s="2">
        <f t="shared" si="2"/>
        <v>11.13333333333344</v>
      </c>
      <c r="M44" s="307">
        <f t="shared" si="3"/>
        <v>1123.8833333333334</v>
      </c>
    </row>
    <row r="45" spans="1:13" s="293" customFormat="1" ht="11.25">
      <c r="A45" s="340">
        <f t="shared" si="1"/>
        <v>43</v>
      </c>
      <c r="B45" s="16" t="s">
        <v>377</v>
      </c>
      <c r="C45" s="4"/>
      <c r="D45" s="4">
        <v>217.76666666666657</v>
      </c>
      <c r="E45" s="4">
        <v>254.83333333333334</v>
      </c>
      <c r="F45" s="4">
        <v>226.9</v>
      </c>
      <c r="G45" s="4"/>
      <c r="H45" s="4"/>
      <c r="I45" s="4"/>
      <c r="J45" s="3"/>
      <c r="K45" s="8">
        <f t="shared" si="0"/>
        <v>699.4999999999999</v>
      </c>
      <c r="L45" s="2">
        <f t="shared" si="2"/>
        <v>1.3000000000000682</v>
      </c>
      <c r="M45" s="307">
        <f t="shared" si="3"/>
        <v>1125.1833333333334</v>
      </c>
    </row>
    <row r="46" spans="1:13" s="293" customFormat="1" ht="11.25">
      <c r="A46" s="340">
        <f t="shared" si="1"/>
        <v>44</v>
      </c>
      <c r="B46" s="3" t="s">
        <v>674</v>
      </c>
      <c r="C46" s="4"/>
      <c r="D46" s="4">
        <v>111.43333333333337</v>
      </c>
      <c r="E46" s="4">
        <v>51.25</v>
      </c>
      <c r="F46" s="4"/>
      <c r="G46" s="4">
        <v>171.65</v>
      </c>
      <c r="H46" s="4">
        <v>195.5</v>
      </c>
      <c r="I46" s="4"/>
      <c r="J46" s="4">
        <v>166.38333333333335</v>
      </c>
      <c r="K46" s="8">
        <f t="shared" si="0"/>
        <v>696.2166666666667</v>
      </c>
      <c r="L46" s="2">
        <f t="shared" si="2"/>
        <v>3.2833333333331893</v>
      </c>
      <c r="M46" s="307">
        <f t="shared" si="3"/>
        <v>1128.4666666666667</v>
      </c>
    </row>
    <row r="47" spans="1:13" s="293" customFormat="1" ht="11.25">
      <c r="A47" s="340">
        <f t="shared" si="1"/>
        <v>45</v>
      </c>
      <c r="B47" s="3" t="s">
        <v>1048</v>
      </c>
      <c r="C47" s="338"/>
      <c r="D47" s="338"/>
      <c r="E47" s="338"/>
      <c r="F47" s="338"/>
      <c r="G47" s="4">
        <v>240.66666666666669</v>
      </c>
      <c r="H47" s="4"/>
      <c r="I47" s="4">
        <v>231.21666666666667</v>
      </c>
      <c r="J47" s="4">
        <v>221.76666666666665</v>
      </c>
      <c r="K47" s="8">
        <f t="shared" si="0"/>
        <v>693.65</v>
      </c>
      <c r="L47" s="2">
        <f t="shared" si="2"/>
        <v>2.5666666666667197</v>
      </c>
      <c r="M47" s="307">
        <f t="shared" si="3"/>
        <v>1131.0333333333333</v>
      </c>
    </row>
    <row r="48" spans="1:13" s="293" customFormat="1" ht="11.25">
      <c r="A48" s="340">
        <f t="shared" si="1"/>
        <v>46</v>
      </c>
      <c r="B48" s="3" t="s">
        <v>535</v>
      </c>
      <c r="C48" s="4">
        <v>220.3</v>
      </c>
      <c r="D48" s="4"/>
      <c r="E48" s="4"/>
      <c r="F48" s="21">
        <v>220.41666666666669</v>
      </c>
      <c r="G48" s="4"/>
      <c r="H48" s="4"/>
      <c r="I48" s="21">
        <v>251.55</v>
      </c>
      <c r="J48" s="3"/>
      <c r="K48" s="8">
        <f t="shared" si="0"/>
        <v>692.2666666666667</v>
      </c>
      <c r="L48" s="2">
        <f t="shared" si="2"/>
        <v>1.3833333333333258</v>
      </c>
      <c r="M48" s="307">
        <f t="shared" si="3"/>
        <v>1132.4166666666667</v>
      </c>
    </row>
    <row r="49" spans="1:13" s="293" customFormat="1" ht="11.25">
      <c r="A49" s="340">
        <f t="shared" si="1"/>
        <v>47</v>
      </c>
      <c r="B49" s="3" t="s">
        <v>25</v>
      </c>
      <c r="C49" s="4">
        <v>233.1</v>
      </c>
      <c r="D49" s="4"/>
      <c r="E49" s="4"/>
      <c r="F49" s="21">
        <v>157.56666666666666</v>
      </c>
      <c r="G49" s="4"/>
      <c r="H49" s="21">
        <v>120</v>
      </c>
      <c r="I49" s="21">
        <v>175.63333333333333</v>
      </c>
      <c r="J49" s="3"/>
      <c r="K49" s="8">
        <f t="shared" si="0"/>
        <v>686.3</v>
      </c>
      <c r="L49" s="2">
        <f t="shared" si="2"/>
        <v>5.966666666666697</v>
      </c>
      <c r="M49" s="307">
        <f t="shared" si="3"/>
        <v>1138.3833333333334</v>
      </c>
    </row>
    <row r="50" spans="1:13" s="293" customFormat="1" ht="11.25">
      <c r="A50" s="340">
        <f t="shared" si="1"/>
        <v>48</v>
      </c>
      <c r="B50" s="31" t="s">
        <v>660</v>
      </c>
      <c r="C50" s="4">
        <v>80</v>
      </c>
      <c r="D50" s="4">
        <v>129.9</v>
      </c>
      <c r="E50" s="4"/>
      <c r="F50" s="4"/>
      <c r="G50" s="4"/>
      <c r="H50" s="4">
        <v>211.26666666666668</v>
      </c>
      <c r="I50" s="4">
        <v>255.35</v>
      </c>
      <c r="J50" s="3"/>
      <c r="K50" s="8">
        <f t="shared" si="0"/>
        <v>676.5166666666667</v>
      </c>
      <c r="L50" s="2">
        <f t="shared" si="2"/>
        <v>9.783333333333303</v>
      </c>
      <c r="M50" s="307">
        <f t="shared" si="3"/>
        <v>1148.1666666666667</v>
      </c>
    </row>
    <row r="51" spans="1:13" s="293" customFormat="1" ht="11.25">
      <c r="A51" s="340">
        <f t="shared" si="1"/>
        <v>49</v>
      </c>
      <c r="B51" s="4" t="s">
        <v>116</v>
      </c>
      <c r="C51" s="4">
        <v>198.01666666666657</v>
      </c>
      <c r="D51" s="4"/>
      <c r="E51" s="4"/>
      <c r="F51" s="4"/>
      <c r="G51" s="4">
        <v>134.93333333333334</v>
      </c>
      <c r="H51" s="4">
        <v>112.93333333333334</v>
      </c>
      <c r="I51" s="4"/>
      <c r="J51" s="4">
        <v>203.63333333333333</v>
      </c>
      <c r="K51" s="8">
        <f t="shared" si="0"/>
        <v>649.5166666666667</v>
      </c>
      <c r="L51" s="2">
        <f t="shared" si="2"/>
        <v>27</v>
      </c>
      <c r="M51" s="307">
        <f t="shared" si="3"/>
        <v>1175.1666666666667</v>
      </c>
    </row>
    <row r="52" spans="1:13" s="293" customFormat="1" ht="11.25">
      <c r="A52" s="340">
        <f t="shared" si="1"/>
        <v>50</v>
      </c>
      <c r="B52" s="16" t="s">
        <v>363</v>
      </c>
      <c r="C52" s="4">
        <v>160.91666666666669</v>
      </c>
      <c r="D52" s="4">
        <v>99</v>
      </c>
      <c r="E52" s="4"/>
      <c r="F52" s="4">
        <v>158.13333333333333</v>
      </c>
      <c r="G52" s="4"/>
      <c r="H52" s="21">
        <v>216.08333333333331</v>
      </c>
      <c r="I52" s="4"/>
      <c r="J52" s="3"/>
      <c r="K52" s="8">
        <f t="shared" si="0"/>
        <v>634.1333333333333</v>
      </c>
      <c r="L52" s="2">
        <f t="shared" si="2"/>
        <v>15.383333333333326</v>
      </c>
      <c r="M52" s="307">
        <f t="shared" si="3"/>
        <v>1190.5500000000002</v>
      </c>
    </row>
    <row r="53" spans="1:13" s="293" customFormat="1" ht="11.25">
      <c r="A53" s="340">
        <f t="shared" si="1"/>
        <v>51</v>
      </c>
      <c r="B53" s="16" t="s">
        <v>378</v>
      </c>
      <c r="C53" s="4"/>
      <c r="D53" s="4">
        <v>204.63333333333327</v>
      </c>
      <c r="E53" s="4">
        <v>215.03333333333333</v>
      </c>
      <c r="F53" s="4">
        <v>196.36666666666665</v>
      </c>
      <c r="G53" s="4"/>
      <c r="H53" s="4"/>
      <c r="I53" s="4"/>
      <c r="J53" s="3"/>
      <c r="K53" s="8">
        <f t="shared" si="0"/>
        <v>616.0333333333333</v>
      </c>
      <c r="L53" s="2">
        <f t="shared" si="2"/>
        <v>18.100000000000023</v>
      </c>
      <c r="M53" s="307">
        <f t="shared" si="3"/>
        <v>1208.65</v>
      </c>
    </row>
    <row r="54" spans="1:13" s="293" customFormat="1" ht="11.25">
      <c r="A54" s="340">
        <f t="shared" si="1"/>
        <v>52</v>
      </c>
      <c r="B54" s="18" t="s">
        <v>398</v>
      </c>
      <c r="C54" s="4"/>
      <c r="D54" s="4">
        <v>206.2</v>
      </c>
      <c r="E54" s="4">
        <v>190.01666666666665</v>
      </c>
      <c r="F54" s="4"/>
      <c r="G54" s="4">
        <v>218.96666666666667</v>
      </c>
      <c r="H54" s="4"/>
      <c r="I54" s="4"/>
      <c r="J54" s="3"/>
      <c r="K54" s="8">
        <f t="shared" si="0"/>
        <v>615.1833333333333</v>
      </c>
      <c r="L54" s="2">
        <f t="shared" si="2"/>
        <v>0.8500000000000227</v>
      </c>
      <c r="M54" s="307">
        <f t="shared" si="3"/>
        <v>1209.5</v>
      </c>
    </row>
    <row r="55" spans="1:13" s="293" customFormat="1" ht="11.25">
      <c r="A55" s="340">
        <f t="shared" si="1"/>
        <v>53</v>
      </c>
      <c r="B55" s="4" t="s">
        <v>141</v>
      </c>
      <c r="C55" s="4">
        <v>180.3333333333333</v>
      </c>
      <c r="D55" s="4"/>
      <c r="E55" s="4"/>
      <c r="F55" s="4">
        <v>153.93333333333334</v>
      </c>
      <c r="G55" s="4">
        <v>151.16666666666666</v>
      </c>
      <c r="H55" s="4">
        <v>118.9</v>
      </c>
      <c r="I55" s="4"/>
      <c r="J55" s="3"/>
      <c r="K55" s="8">
        <f t="shared" si="0"/>
        <v>604.3333333333333</v>
      </c>
      <c r="L55" s="2">
        <f t="shared" si="2"/>
        <v>10.850000000000023</v>
      </c>
      <c r="M55" s="307">
        <f t="shared" si="3"/>
        <v>1220.3500000000001</v>
      </c>
    </row>
    <row r="56" spans="1:13" s="293" customFormat="1" ht="11.25">
      <c r="A56" s="340">
        <f t="shared" si="1"/>
        <v>54</v>
      </c>
      <c r="B56" s="18" t="s">
        <v>479</v>
      </c>
      <c r="C56" s="4"/>
      <c r="D56" s="4"/>
      <c r="E56" s="4">
        <v>228.01666666666668</v>
      </c>
      <c r="F56" s="4">
        <v>202.55</v>
      </c>
      <c r="G56" s="4">
        <v>173.1166666666667</v>
      </c>
      <c r="H56" s="4"/>
      <c r="I56" s="4"/>
      <c r="J56" s="3"/>
      <c r="K56" s="8">
        <f t="shared" si="0"/>
        <v>603.6833333333334</v>
      </c>
      <c r="L56" s="2">
        <f t="shared" si="2"/>
        <v>0.6499999999998636</v>
      </c>
      <c r="M56" s="307">
        <f t="shared" si="3"/>
        <v>1221</v>
      </c>
    </row>
    <row r="57" spans="1:13" s="293" customFormat="1" ht="11.25">
      <c r="A57" s="340">
        <f t="shared" si="1"/>
        <v>55</v>
      </c>
      <c r="B57" s="4" t="s">
        <v>45</v>
      </c>
      <c r="C57" s="4">
        <v>145.05</v>
      </c>
      <c r="D57" s="4">
        <v>227.6</v>
      </c>
      <c r="E57" s="4"/>
      <c r="F57" s="4"/>
      <c r="G57" s="4"/>
      <c r="H57" s="4"/>
      <c r="I57" s="4"/>
      <c r="J57" s="4">
        <v>226.7166666666667</v>
      </c>
      <c r="K57" s="8">
        <f t="shared" si="0"/>
        <v>599.3666666666667</v>
      </c>
      <c r="L57" s="2">
        <f t="shared" si="2"/>
        <v>4.31666666666672</v>
      </c>
      <c r="M57" s="307">
        <f t="shared" si="3"/>
        <v>1225.3166666666666</v>
      </c>
    </row>
    <row r="58" spans="1:13" s="293" customFormat="1" ht="11.25">
      <c r="A58" s="340">
        <f t="shared" si="1"/>
        <v>56</v>
      </c>
      <c r="B58" s="3" t="s">
        <v>673</v>
      </c>
      <c r="C58" s="4"/>
      <c r="D58" s="4">
        <v>191.13333333333327</v>
      </c>
      <c r="E58" s="4"/>
      <c r="F58" s="4"/>
      <c r="G58" s="4"/>
      <c r="H58" s="4">
        <v>224.3</v>
      </c>
      <c r="I58" s="4">
        <v>183.5333333333333</v>
      </c>
      <c r="J58" s="3"/>
      <c r="K58" s="8">
        <f t="shared" si="0"/>
        <v>598.9666666666666</v>
      </c>
      <c r="L58" s="2">
        <f t="shared" si="2"/>
        <v>0.40000000000009095</v>
      </c>
      <c r="M58" s="307">
        <f t="shared" si="3"/>
        <v>1225.7166666666667</v>
      </c>
    </row>
    <row r="59" spans="1:13" s="293" customFormat="1" ht="11.25">
      <c r="A59" s="340">
        <f t="shared" si="1"/>
        <v>57</v>
      </c>
      <c r="B59" s="3" t="s">
        <v>112</v>
      </c>
      <c r="C59" s="4">
        <v>238.5833333333333</v>
      </c>
      <c r="D59" s="4">
        <v>197.45</v>
      </c>
      <c r="E59" s="4"/>
      <c r="F59" s="4">
        <v>80</v>
      </c>
      <c r="G59" s="4"/>
      <c r="H59" s="4">
        <v>80</v>
      </c>
      <c r="I59" s="4"/>
      <c r="J59" s="3"/>
      <c r="K59" s="8">
        <f t="shared" si="0"/>
        <v>596.0333333333333</v>
      </c>
      <c r="L59" s="2">
        <f t="shared" si="2"/>
        <v>2.9333333333332803</v>
      </c>
      <c r="M59" s="307">
        <f t="shared" si="3"/>
        <v>1228.65</v>
      </c>
    </row>
    <row r="60" spans="1:13" s="293" customFormat="1" ht="11.25">
      <c r="A60" s="340">
        <f t="shared" si="1"/>
        <v>58</v>
      </c>
      <c r="B60" s="16" t="s">
        <v>142</v>
      </c>
      <c r="C60" s="4">
        <v>151.8</v>
      </c>
      <c r="D60" s="4">
        <v>240</v>
      </c>
      <c r="E60" s="4"/>
      <c r="F60" s="4">
        <v>191.1</v>
      </c>
      <c r="G60" s="4"/>
      <c r="H60" s="4"/>
      <c r="I60" s="4"/>
      <c r="J60" s="3"/>
      <c r="K60" s="8">
        <f t="shared" si="0"/>
        <v>582.9</v>
      </c>
      <c r="L60" s="2">
        <f t="shared" si="2"/>
        <v>13.133333333333326</v>
      </c>
      <c r="M60" s="307">
        <f t="shared" si="3"/>
        <v>1241.7833333333333</v>
      </c>
    </row>
    <row r="61" spans="1:13" s="293" customFormat="1" ht="11.25">
      <c r="A61" s="340">
        <f t="shared" si="1"/>
        <v>59</v>
      </c>
      <c r="B61" s="4" t="s">
        <v>137</v>
      </c>
      <c r="C61" s="4">
        <v>220.36666666666673</v>
      </c>
      <c r="D61" s="4"/>
      <c r="E61" s="4"/>
      <c r="F61" s="4">
        <v>185.83333333333334</v>
      </c>
      <c r="G61" s="4"/>
      <c r="H61" s="4"/>
      <c r="I61" s="4"/>
      <c r="J61" s="4">
        <v>176.5166666666666</v>
      </c>
      <c r="K61" s="8">
        <f t="shared" si="0"/>
        <v>582.7166666666667</v>
      </c>
      <c r="L61" s="2">
        <f t="shared" si="2"/>
        <v>0.18333333333328028</v>
      </c>
      <c r="M61" s="307">
        <f t="shared" si="3"/>
        <v>1241.9666666666667</v>
      </c>
    </row>
    <row r="62" spans="1:13" s="293" customFormat="1" ht="11.25">
      <c r="A62" s="340">
        <f t="shared" si="1"/>
        <v>60</v>
      </c>
      <c r="B62" s="33" t="s">
        <v>727</v>
      </c>
      <c r="C62" s="4">
        <v>79.95</v>
      </c>
      <c r="D62" s="4"/>
      <c r="E62" s="4">
        <v>172.2</v>
      </c>
      <c r="F62" s="4"/>
      <c r="G62" s="4"/>
      <c r="H62" s="4"/>
      <c r="I62" s="4">
        <v>133.78333333333333</v>
      </c>
      <c r="J62" s="4">
        <v>194.05</v>
      </c>
      <c r="K62" s="8">
        <f t="shared" si="0"/>
        <v>579.9833333333333</v>
      </c>
      <c r="L62" s="2">
        <f t="shared" si="2"/>
        <v>2.7333333333333485</v>
      </c>
      <c r="M62" s="307">
        <f t="shared" si="3"/>
        <v>1244.7</v>
      </c>
    </row>
    <row r="63" spans="1:13" s="293" customFormat="1" ht="11.25">
      <c r="A63" s="340">
        <f t="shared" si="1"/>
        <v>61</v>
      </c>
      <c r="B63" s="31" t="s">
        <v>91</v>
      </c>
      <c r="C63" s="4">
        <v>96</v>
      </c>
      <c r="D63" s="4">
        <v>139.9</v>
      </c>
      <c r="E63" s="4"/>
      <c r="F63" s="4">
        <v>96</v>
      </c>
      <c r="G63" s="4"/>
      <c r="H63" s="21">
        <v>120</v>
      </c>
      <c r="I63" s="21">
        <v>123.91666666666666</v>
      </c>
      <c r="J63" s="3"/>
      <c r="K63" s="8">
        <f t="shared" si="0"/>
        <v>575.8166666666666</v>
      </c>
      <c r="L63" s="2">
        <f t="shared" si="2"/>
        <v>4.1666666666667425</v>
      </c>
      <c r="M63" s="307">
        <f t="shared" si="3"/>
        <v>1248.8666666666668</v>
      </c>
    </row>
    <row r="64" spans="1:13" s="293" customFormat="1" ht="11.25">
      <c r="A64" s="340">
        <f t="shared" si="1"/>
        <v>62</v>
      </c>
      <c r="B64" s="4" t="s">
        <v>497</v>
      </c>
      <c r="C64" s="4">
        <v>211.21666666666673</v>
      </c>
      <c r="D64" s="4"/>
      <c r="E64" s="4">
        <v>176.73333333333335</v>
      </c>
      <c r="F64" s="4"/>
      <c r="G64" s="4">
        <v>183.38333333333335</v>
      </c>
      <c r="H64" s="4"/>
      <c r="I64" s="4"/>
      <c r="J64" s="3"/>
      <c r="K64" s="8">
        <f t="shared" si="0"/>
        <v>571.3333333333334</v>
      </c>
      <c r="L64" s="2">
        <f t="shared" si="2"/>
        <v>4.483333333333235</v>
      </c>
      <c r="M64" s="307">
        <f t="shared" si="3"/>
        <v>1253.35</v>
      </c>
    </row>
    <row r="65" spans="1:13" s="293" customFormat="1" ht="11.25">
      <c r="A65" s="340">
        <f t="shared" si="1"/>
        <v>63</v>
      </c>
      <c r="B65" s="3" t="s">
        <v>117</v>
      </c>
      <c r="C65" s="4">
        <v>189.58333333333334</v>
      </c>
      <c r="D65" s="4"/>
      <c r="E65" s="4">
        <v>85.4</v>
      </c>
      <c r="F65" s="4">
        <v>111.25</v>
      </c>
      <c r="G65" s="4">
        <v>99.86666666666669</v>
      </c>
      <c r="H65" s="4">
        <v>80</v>
      </c>
      <c r="I65" s="4"/>
      <c r="J65" s="3"/>
      <c r="K65" s="8">
        <f t="shared" si="0"/>
        <v>566.1</v>
      </c>
      <c r="L65" s="2">
        <f t="shared" si="2"/>
        <v>5.2333333333333485</v>
      </c>
      <c r="M65" s="307">
        <f t="shared" si="3"/>
        <v>1258.5833333333335</v>
      </c>
    </row>
    <row r="66" spans="1:13" s="293" customFormat="1" ht="11.25">
      <c r="A66" s="340">
        <f t="shared" si="1"/>
        <v>64</v>
      </c>
      <c r="B66" s="4" t="s">
        <v>5</v>
      </c>
      <c r="C66" s="4">
        <v>275.1166666666667</v>
      </c>
      <c r="D66" s="4"/>
      <c r="E66" s="4"/>
      <c r="F66" s="4"/>
      <c r="G66" s="4"/>
      <c r="H66" s="4"/>
      <c r="I66" s="4">
        <v>275.9</v>
      </c>
      <c r="J66" s="3"/>
      <c r="K66" s="8">
        <f t="shared" si="0"/>
        <v>551.0166666666667</v>
      </c>
      <c r="L66" s="2">
        <f t="shared" si="2"/>
        <v>15.083333333333371</v>
      </c>
      <c r="M66" s="307">
        <f t="shared" si="3"/>
        <v>1273.6666666666667</v>
      </c>
    </row>
    <row r="67" spans="1:13" s="293" customFormat="1" ht="11.25">
      <c r="A67" s="340">
        <f t="shared" si="1"/>
        <v>65</v>
      </c>
      <c r="B67" s="16" t="s">
        <v>275</v>
      </c>
      <c r="C67" s="4"/>
      <c r="D67" s="4">
        <v>229.53333333333333</v>
      </c>
      <c r="E67" s="4"/>
      <c r="F67" s="4">
        <v>165.6</v>
      </c>
      <c r="G67" s="4"/>
      <c r="H67" s="4">
        <v>153.71666666666667</v>
      </c>
      <c r="I67" s="4"/>
      <c r="J67" s="3"/>
      <c r="K67" s="8">
        <f aca="true" t="shared" si="4" ref="K67:K130">SUM(C67:J67)</f>
        <v>548.85</v>
      </c>
      <c r="L67" s="2">
        <f t="shared" si="2"/>
        <v>2.1666666666666288</v>
      </c>
      <c r="M67" s="307">
        <f t="shared" si="3"/>
        <v>1275.8333333333335</v>
      </c>
    </row>
    <row r="68" spans="1:13" s="293" customFormat="1" ht="11.25">
      <c r="A68" s="340">
        <f t="shared" si="1"/>
        <v>66</v>
      </c>
      <c r="B68" s="16" t="s">
        <v>80</v>
      </c>
      <c r="C68" s="4">
        <v>80</v>
      </c>
      <c r="D68" s="4">
        <v>127.5</v>
      </c>
      <c r="E68" s="4">
        <v>204.8666666666667</v>
      </c>
      <c r="F68" s="4"/>
      <c r="G68" s="4"/>
      <c r="H68" s="21">
        <v>126.5</v>
      </c>
      <c r="I68" s="4"/>
      <c r="J68" s="3"/>
      <c r="K68" s="8">
        <f t="shared" si="4"/>
        <v>538.8666666666667</v>
      </c>
      <c r="L68" s="2">
        <f t="shared" si="2"/>
        <v>9.983333333333348</v>
      </c>
      <c r="M68" s="307">
        <f t="shared" si="3"/>
        <v>1285.8166666666666</v>
      </c>
    </row>
    <row r="69" spans="1:13" s="293" customFormat="1" ht="11.25">
      <c r="A69" s="340">
        <f aca="true" t="shared" si="5" ref="A69:A132">A68+1</f>
        <v>67</v>
      </c>
      <c r="B69" s="31" t="s">
        <v>428</v>
      </c>
      <c r="C69" s="4"/>
      <c r="D69" s="4"/>
      <c r="E69" s="4"/>
      <c r="F69" s="4">
        <v>173.55</v>
      </c>
      <c r="G69" s="4">
        <v>113.46666666666667</v>
      </c>
      <c r="H69" s="4"/>
      <c r="I69" s="4">
        <v>251.26666666666668</v>
      </c>
      <c r="J69" s="3"/>
      <c r="K69" s="8">
        <f t="shared" si="4"/>
        <v>538.2833333333333</v>
      </c>
      <c r="L69" s="2">
        <f aca="true" t="shared" si="6" ref="L69:L132">K68-K69</f>
        <v>0.5833333333333712</v>
      </c>
      <c r="M69" s="307">
        <f aca="true" t="shared" si="7" ref="M69:M132">$K$3-K69</f>
        <v>1286.4</v>
      </c>
    </row>
    <row r="70" spans="1:13" s="293" customFormat="1" ht="11.25">
      <c r="A70" s="340">
        <f t="shared" si="5"/>
        <v>68</v>
      </c>
      <c r="B70" s="3" t="s">
        <v>669</v>
      </c>
      <c r="C70" s="4"/>
      <c r="D70" s="4"/>
      <c r="E70" s="4"/>
      <c r="F70" s="4">
        <v>152.55</v>
      </c>
      <c r="G70" s="4"/>
      <c r="H70" s="4">
        <v>182.4833333333333</v>
      </c>
      <c r="I70" s="4">
        <v>199.16666666666666</v>
      </c>
      <c r="J70" s="3"/>
      <c r="K70" s="8">
        <f t="shared" si="4"/>
        <v>534.1999999999999</v>
      </c>
      <c r="L70" s="2">
        <f t="shared" si="6"/>
        <v>4.083333333333371</v>
      </c>
      <c r="M70" s="307">
        <f t="shared" si="7"/>
        <v>1290.4833333333336</v>
      </c>
    </row>
    <row r="71" spans="1:13" s="293" customFormat="1" ht="11.25">
      <c r="A71" s="340">
        <f t="shared" si="5"/>
        <v>69</v>
      </c>
      <c r="B71" s="16" t="s">
        <v>267</v>
      </c>
      <c r="C71" s="4">
        <v>80</v>
      </c>
      <c r="D71" s="4">
        <v>80</v>
      </c>
      <c r="E71" s="4"/>
      <c r="F71" s="4">
        <v>96</v>
      </c>
      <c r="G71" s="4"/>
      <c r="H71" s="21">
        <v>120</v>
      </c>
      <c r="I71" s="4"/>
      <c r="J71" s="4">
        <v>157.916666666667</v>
      </c>
      <c r="K71" s="8">
        <f t="shared" si="4"/>
        <v>533.916666666667</v>
      </c>
      <c r="L71" s="2">
        <f t="shared" si="6"/>
        <v>0.28333333333296196</v>
      </c>
      <c r="M71" s="307">
        <f t="shared" si="7"/>
        <v>1290.7666666666664</v>
      </c>
    </row>
    <row r="72" spans="1:13" s="293" customFormat="1" ht="11.25">
      <c r="A72" s="340">
        <f t="shared" si="5"/>
        <v>70</v>
      </c>
      <c r="B72" s="31" t="s">
        <v>1033</v>
      </c>
      <c r="C72" s="4">
        <v>96</v>
      </c>
      <c r="D72" s="4"/>
      <c r="E72" s="4">
        <v>80</v>
      </c>
      <c r="F72" s="4"/>
      <c r="G72" s="4">
        <v>80</v>
      </c>
      <c r="H72" s="21">
        <v>120</v>
      </c>
      <c r="I72" s="338"/>
      <c r="J72" s="4">
        <v>152.65</v>
      </c>
      <c r="K72" s="8">
        <f t="shared" si="4"/>
        <v>528.65</v>
      </c>
      <c r="L72" s="2">
        <f t="shared" si="6"/>
        <v>5.266666666666993</v>
      </c>
      <c r="M72" s="307">
        <f t="shared" si="7"/>
        <v>1296.0333333333333</v>
      </c>
    </row>
    <row r="73" spans="1:13" s="293" customFormat="1" ht="11.25">
      <c r="A73" s="340">
        <f t="shared" si="5"/>
        <v>71</v>
      </c>
      <c r="B73" s="16" t="s">
        <v>742</v>
      </c>
      <c r="C73" s="4">
        <v>280.3666666666667</v>
      </c>
      <c r="D73" s="4">
        <v>80</v>
      </c>
      <c r="E73" s="4">
        <v>40</v>
      </c>
      <c r="F73" s="4">
        <v>123.81666666666666</v>
      </c>
      <c r="G73" s="4"/>
      <c r="H73" s="4"/>
      <c r="I73" s="4"/>
      <c r="J73" s="3"/>
      <c r="K73" s="8">
        <f t="shared" si="4"/>
        <v>524.1833333333334</v>
      </c>
      <c r="L73" s="2">
        <f t="shared" si="6"/>
        <v>4.466666666666583</v>
      </c>
      <c r="M73" s="307">
        <f t="shared" si="7"/>
        <v>1300.5</v>
      </c>
    </row>
    <row r="74" spans="1:13" s="293" customFormat="1" ht="11.25">
      <c r="A74" s="340">
        <f t="shared" si="5"/>
        <v>72</v>
      </c>
      <c r="B74" s="18" t="s">
        <v>366</v>
      </c>
      <c r="C74" s="4"/>
      <c r="D74" s="4">
        <v>80</v>
      </c>
      <c r="E74" s="4">
        <v>60</v>
      </c>
      <c r="F74" s="4">
        <v>44.5</v>
      </c>
      <c r="G74" s="4">
        <v>73.68333333333332</v>
      </c>
      <c r="H74" s="4">
        <v>96</v>
      </c>
      <c r="I74" s="4"/>
      <c r="J74" s="4">
        <v>170</v>
      </c>
      <c r="K74" s="8">
        <f t="shared" si="4"/>
        <v>524.1833333333334</v>
      </c>
      <c r="L74" s="2">
        <f t="shared" si="6"/>
        <v>0</v>
      </c>
      <c r="M74" s="307">
        <f t="shared" si="7"/>
        <v>1300.5</v>
      </c>
    </row>
    <row r="75" spans="1:13" s="293" customFormat="1" ht="11.25">
      <c r="A75" s="340">
        <f t="shared" si="5"/>
        <v>73</v>
      </c>
      <c r="B75" s="16" t="s">
        <v>351</v>
      </c>
      <c r="C75" s="4"/>
      <c r="D75" s="4">
        <v>240.9</v>
      </c>
      <c r="E75" s="4">
        <v>274.9</v>
      </c>
      <c r="F75" s="4"/>
      <c r="G75" s="4"/>
      <c r="H75" s="4"/>
      <c r="I75" s="4"/>
      <c r="J75" s="3"/>
      <c r="K75" s="8">
        <f t="shared" si="4"/>
        <v>515.8</v>
      </c>
      <c r="L75" s="2">
        <f t="shared" si="6"/>
        <v>8.38333333333344</v>
      </c>
      <c r="M75" s="307">
        <f t="shared" si="7"/>
        <v>1308.8833333333334</v>
      </c>
    </row>
    <row r="76" spans="1:13" s="293" customFormat="1" ht="11.25">
      <c r="A76" s="340">
        <f t="shared" si="5"/>
        <v>74</v>
      </c>
      <c r="B76" s="16" t="s">
        <v>608</v>
      </c>
      <c r="C76" s="4"/>
      <c r="D76" s="4">
        <v>80</v>
      </c>
      <c r="E76" s="4">
        <v>121.11666666666667</v>
      </c>
      <c r="F76" s="4"/>
      <c r="G76" s="4">
        <v>81.1</v>
      </c>
      <c r="H76" s="4"/>
      <c r="I76" s="21">
        <v>211.96666666666667</v>
      </c>
      <c r="J76" s="3"/>
      <c r="K76" s="8">
        <f t="shared" si="4"/>
        <v>494.1833333333334</v>
      </c>
      <c r="L76" s="2">
        <f t="shared" si="6"/>
        <v>21.61666666666656</v>
      </c>
      <c r="M76" s="307">
        <f t="shared" si="7"/>
        <v>1330.5</v>
      </c>
    </row>
    <row r="77" spans="1:13" s="293" customFormat="1" ht="11.25">
      <c r="A77" s="340">
        <f t="shared" si="5"/>
        <v>75</v>
      </c>
      <c r="B77" s="18" t="s">
        <v>649</v>
      </c>
      <c r="C77" s="4"/>
      <c r="D77" s="4"/>
      <c r="E77" s="4">
        <v>40</v>
      </c>
      <c r="F77" s="4">
        <v>159.7</v>
      </c>
      <c r="G77" s="4">
        <v>113.81666666666666</v>
      </c>
      <c r="H77" s="4"/>
      <c r="I77" s="4">
        <v>178.5</v>
      </c>
      <c r="J77" s="3"/>
      <c r="K77" s="8">
        <f t="shared" si="4"/>
        <v>492.01666666666665</v>
      </c>
      <c r="L77" s="2">
        <f t="shared" si="6"/>
        <v>2.1666666666667425</v>
      </c>
      <c r="M77" s="307">
        <f t="shared" si="7"/>
        <v>1332.6666666666667</v>
      </c>
    </row>
    <row r="78" spans="1:13" s="293" customFormat="1" ht="11.25">
      <c r="A78" s="340">
        <f t="shared" si="5"/>
        <v>76</v>
      </c>
      <c r="B78" s="3" t="s">
        <v>617</v>
      </c>
      <c r="C78" s="4"/>
      <c r="D78" s="4"/>
      <c r="E78" s="4"/>
      <c r="F78" s="4"/>
      <c r="G78" s="4">
        <v>82.08333333333331</v>
      </c>
      <c r="H78" s="4">
        <v>169.05</v>
      </c>
      <c r="I78" s="4">
        <v>225.1</v>
      </c>
      <c r="J78" s="3"/>
      <c r="K78" s="8">
        <f t="shared" si="4"/>
        <v>476.23333333333335</v>
      </c>
      <c r="L78" s="2">
        <f t="shared" si="6"/>
        <v>15.783333333333303</v>
      </c>
      <c r="M78" s="307">
        <f t="shared" si="7"/>
        <v>1348.45</v>
      </c>
    </row>
    <row r="79" spans="1:13" s="293" customFormat="1" ht="11.25">
      <c r="A79" s="340">
        <f t="shared" si="5"/>
        <v>77</v>
      </c>
      <c r="B79" s="16" t="s">
        <v>144</v>
      </c>
      <c r="C79" s="4">
        <v>135.76666666666665</v>
      </c>
      <c r="D79" s="4">
        <v>116.73333333333332</v>
      </c>
      <c r="E79" s="4">
        <v>131.25</v>
      </c>
      <c r="F79" s="4"/>
      <c r="G79" s="4"/>
      <c r="H79" s="4">
        <v>91.91666666666666</v>
      </c>
      <c r="I79" s="4"/>
      <c r="J79" s="3"/>
      <c r="K79" s="8">
        <f t="shared" si="4"/>
        <v>475.66666666666663</v>
      </c>
      <c r="L79" s="2">
        <f t="shared" si="6"/>
        <v>0.5666666666667197</v>
      </c>
      <c r="M79" s="307">
        <f t="shared" si="7"/>
        <v>1349.0166666666669</v>
      </c>
    </row>
    <row r="80" spans="1:13" s="293" customFormat="1" ht="11.25">
      <c r="A80" s="340">
        <f t="shared" si="5"/>
        <v>78</v>
      </c>
      <c r="B80" s="3" t="s">
        <v>678</v>
      </c>
      <c r="C80" s="4"/>
      <c r="D80" s="4"/>
      <c r="E80" s="4"/>
      <c r="F80" s="4"/>
      <c r="G80" s="4"/>
      <c r="H80" s="4">
        <v>134.95</v>
      </c>
      <c r="I80" s="4">
        <v>169.0666666666666</v>
      </c>
      <c r="J80" s="4">
        <v>171.06666666666666</v>
      </c>
      <c r="K80" s="8">
        <f t="shared" si="4"/>
        <v>475.08333333333326</v>
      </c>
      <c r="L80" s="2">
        <f t="shared" si="6"/>
        <v>0.5833333333333712</v>
      </c>
      <c r="M80" s="307">
        <f t="shared" si="7"/>
        <v>1349.6000000000001</v>
      </c>
    </row>
    <row r="81" spans="1:13" s="293" customFormat="1" ht="11.25">
      <c r="A81" s="340">
        <f t="shared" si="5"/>
        <v>79</v>
      </c>
      <c r="B81" s="16" t="s">
        <v>333</v>
      </c>
      <c r="C81" s="4"/>
      <c r="D81" s="4">
        <v>234.76666666666668</v>
      </c>
      <c r="E81" s="4">
        <v>234.18333333333334</v>
      </c>
      <c r="F81" s="4"/>
      <c r="G81" s="4"/>
      <c r="H81" s="4"/>
      <c r="I81" s="4"/>
      <c r="J81" s="3"/>
      <c r="K81" s="8">
        <f t="shared" si="4"/>
        <v>468.95000000000005</v>
      </c>
      <c r="L81" s="2">
        <f t="shared" si="6"/>
        <v>6.133333333333212</v>
      </c>
      <c r="M81" s="307">
        <f t="shared" si="7"/>
        <v>1355.7333333333333</v>
      </c>
    </row>
    <row r="82" spans="1:13" s="293" customFormat="1" ht="11.25">
      <c r="A82" s="340">
        <f t="shared" si="5"/>
        <v>80</v>
      </c>
      <c r="B82" s="16" t="s">
        <v>87</v>
      </c>
      <c r="C82" s="4">
        <v>80</v>
      </c>
      <c r="D82" s="4">
        <v>198</v>
      </c>
      <c r="E82" s="4"/>
      <c r="F82" s="21">
        <v>189.66666666666663</v>
      </c>
      <c r="G82" s="4"/>
      <c r="H82" s="4"/>
      <c r="I82" s="4"/>
      <c r="J82" s="3"/>
      <c r="K82" s="8">
        <f t="shared" si="4"/>
        <v>467.66666666666663</v>
      </c>
      <c r="L82" s="2">
        <f t="shared" si="6"/>
        <v>1.2833333333334167</v>
      </c>
      <c r="M82" s="307">
        <f t="shared" si="7"/>
        <v>1357.0166666666669</v>
      </c>
    </row>
    <row r="83" spans="1:13" s="293" customFormat="1" ht="11.25">
      <c r="A83" s="340">
        <f t="shared" si="5"/>
        <v>81</v>
      </c>
      <c r="B83" s="16" t="s">
        <v>384</v>
      </c>
      <c r="C83" s="4">
        <v>96.36666666666667</v>
      </c>
      <c r="D83" s="4">
        <v>129.76666666666665</v>
      </c>
      <c r="E83" s="4"/>
      <c r="F83" s="4">
        <v>80</v>
      </c>
      <c r="G83" s="4"/>
      <c r="H83" s="4"/>
      <c r="I83" s="4">
        <v>80</v>
      </c>
      <c r="J83" s="4">
        <v>80</v>
      </c>
      <c r="K83" s="8">
        <f t="shared" si="4"/>
        <v>466.1333333333333</v>
      </c>
      <c r="L83" s="2">
        <f t="shared" si="6"/>
        <v>1.533333333333303</v>
      </c>
      <c r="M83" s="307">
        <f t="shared" si="7"/>
        <v>1358.5500000000002</v>
      </c>
    </row>
    <row r="84" spans="1:13" s="293" customFormat="1" ht="11.25">
      <c r="A84" s="340">
        <f t="shared" si="5"/>
        <v>82</v>
      </c>
      <c r="B84" s="3" t="s">
        <v>357</v>
      </c>
      <c r="C84" s="4"/>
      <c r="D84" s="4">
        <v>124.2</v>
      </c>
      <c r="E84" s="4"/>
      <c r="F84" s="4">
        <v>78.55</v>
      </c>
      <c r="G84" s="4"/>
      <c r="H84" s="4"/>
      <c r="I84" s="4">
        <v>260</v>
      </c>
      <c r="J84" s="3"/>
      <c r="K84" s="8">
        <f t="shared" si="4"/>
        <v>462.75</v>
      </c>
      <c r="L84" s="2">
        <f t="shared" si="6"/>
        <v>3.3833333333333258</v>
      </c>
      <c r="M84" s="307">
        <f t="shared" si="7"/>
        <v>1361.9333333333334</v>
      </c>
    </row>
    <row r="85" spans="1:13" s="293" customFormat="1" ht="11.25">
      <c r="A85" s="340">
        <f t="shared" si="5"/>
        <v>83</v>
      </c>
      <c r="B85" s="18" t="s">
        <v>76</v>
      </c>
      <c r="C85" s="4">
        <v>80</v>
      </c>
      <c r="D85" s="4"/>
      <c r="E85" s="4">
        <v>202.2</v>
      </c>
      <c r="F85" s="4">
        <v>178.78333333333333</v>
      </c>
      <c r="G85" s="4"/>
      <c r="H85" s="4"/>
      <c r="I85" s="4"/>
      <c r="J85" s="3"/>
      <c r="K85" s="8">
        <f t="shared" si="4"/>
        <v>460.98333333333335</v>
      </c>
      <c r="L85" s="2">
        <f t="shared" si="6"/>
        <v>1.7666666666666515</v>
      </c>
      <c r="M85" s="307">
        <f t="shared" si="7"/>
        <v>1363.7</v>
      </c>
    </row>
    <row r="86" spans="1:13" s="293" customFormat="1" ht="11.25">
      <c r="A86" s="340">
        <f t="shared" si="5"/>
        <v>84</v>
      </c>
      <c r="B86" s="3" t="s">
        <v>545</v>
      </c>
      <c r="C86" s="4"/>
      <c r="D86" s="4"/>
      <c r="E86" s="4"/>
      <c r="F86" s="4">
        <v>100.23333333333333</v>
      </c>
      <c r="G86" s="4">
        <v>80</v>
      </c>
      <c r="H86" s="4">
        <v>276.3</v>
      </c>
      <c r="I86" s="4"/>
      <c r="J86" s="3"/>
      <c r="K86" s="8">
        <f t="shared" si="4"/>
        <v>456.53333333333336</v>
      </c>
      <c r="L86" s="2">
        <f t="shared" si="6"/>
        <v>4.449999999999989</v>
      </c>
      <c r="M86" s="307">
        <f t="shared" si="7"/>
        <v>1368.15</v>
      </c>
    </row>
    <row r="87" spans="1:13" s="293" customFormat="1" ht="11.25">
      <c r="A87" s="340">
        <f t="shared" si="5"/>
        <v>85</v>
      </c>
      <c r="B87" s="16" t="s">
        <v>341</v>
      </c>
      <c r="C87" s="4">
        <v>96</v>
      </c>
      <c r="D87" s="4">
        <v>165.93333333333334</v>
      </c>
      <c r="E87" s="4"/>
      <c r="F87" s="4"/>
      <c r="G87" s="4"/>
      <c r="H87" s="21">
        <v>182.4166666666666</v>
      </c>
      <c r="I87" s="4"/>
      <c r="J87" s="3"/>
      <c r="K87" s="8">
        <f t="shared" si="4"/>
        <v>444.3499999999999</v>
      </c>
      <c r="L87" s="2">
        <f t="shared" si="6"/>
        <v>12.18333333333345</v>
      </c>
      <c r="M87" s="307">
        <f t="shared" si="7"/>
        <v>1380.3333333333335</v>
      </c>
    </row>
    <row r="88" spans="1:13" s="293" customFormat="1" ht="11.25">
      <c r="A88" s="340">
        <f t="shared" si="5"/>
        <v>86</v>
      </c>
      <c r="B88" s="16" t="s">
        <v>403</v>
      </c>
      <c r="C88" s="4"/>
      <c r="D88" s="4">
        <v>156.11666666666667</v>
      </c>
      <c r="E88" s="4">
        <v>97.73333333333335</v>
      </c>
      <c r="F88" s="4"/>
      <c r="G88" s="4"/>
      <c r="H88" s="4">
        <v>182.08333333333334</v>
      </c>
      <c r="I88" s="4"/>
      <c r="J88" s="3"/>
      <c r="K88" s="8">
        <f t="shared" si="4"/>
        <v>435.9333333333334</v>
      </c>
      <c r="L88" s="2">
        <f t="shared" si="6"/>
        <v>8.416666666666515</v>
      </c>
      <c r="M88" s="307">
        <f t="shared" si="7"/>
        <v>1388.75</v>
      </c>
    </row>
    <row r="89" spans="1:13" s="293" customFormat="1" ht="11.25">
      <c r="A89" s="340">
        <f t="shared" si="5"/>
        <v>87</v>
      </c>
      <c r="B89" s="16" t="s">
        <v>347</v>
      </c>
      <c r="C89" s="4"/>
      <c r="D89" s="4">
        <v>258.3</v>
      </c>
      <c r="E89" s="4"/>
      <c r="F89" s="4"/>
      <c r="G89" s="4"/>
      <c r="H89" s="4">
        <v>177.41666666666669</v>
      </c>
      <c r="I89" s="4"/>
      <c r="J89" s="3"/>
      <c r="K89" s="8">
        <f t="shared" si="4"/>
        <v>435.7166666666667</v>
      </c>
      <c r="L89" s="2">
        <f t="shared" si="6"/>
        <v>0.21666666666669698</v>
      </c>
      <c r="M89" s="307">
        <f t="shared" si="7"/>
        <v>1388.9666666666667</v>
      </c>
    </row>
    <row r="90" spans="1:13" s="293" customFormat="1" ht="11.25">
      <c r="A90" s="340">
        <f t="shared" si="5"/>
        <v>88</v>
      </c>
      <c r="B90" s="3" t="s">
        <v>543</v>
      </c>
      <c r="C90" s="4"/>
      <c r="D90" s="4"/>
      <c r="E90" s="4"/>
      <c r="F90" s="4">
        <v>187.96666666666673</v>
      </c>
      <c r="G90" s="4"/>
      <c r="H90" s="4">
        <v>245.76666666666665</v>
      </c>
      <c r="I90" s="4"/>
      <c r="J90" s="3"/>
      <c r="K90" s="8">
        <f t="shared" si="4"/>
        <v>433.73333333333335</v>
      </c>
      <c r="L90" s="2">
        <f t="shared" si="6"/>
        <v>1.9833333333333485</v>
      </c>
      <c r="M90" s="307">
        <f t="shared" si="7"/>
        <v>1390.95</v>
      </c>
    </row>
    <row r="91" spans="1:13" s="293" customFormat="1" ht="11.25">
      <c r="A91" s="340">
        <f t="shared" si="5"/>
        <v>89</v>
      </c>
      <c r="B91" s="18" t="s">
        <v>480</v>
      </c>
      <c r="C91" s="4"/>
      <c r="D91" s="4"/>
      <c r="E91" s="4">
        <v>193.9333333333334</v>
      </c>
      <c r="F91" s="4"/>
      <c r="G91" s="4">
        <v>211</v>
      </c>
      <c r="H91" s="4"/>
      <c r="I91" s="4"/>
      <c r="J91" s="3"/>
      <c r="K91" s="8">
        <f t="shared" si="4"/>
        <v>404.9333333333334</v>
      </c>
      <c r="L91" s="2">
        <f t="shared" si="6"/>
        <v>28.799999999999955</v>
      </c>
      <c r="M91" s="307">
        <f t="shared" si="7"/>
        <v>1419.75</v>
      </c>
    </row>
    <row r="92" spans="1:13" s="293" customFormat="1" ht="11.25">
      <c r="A92" s="340">
        <f t="shared" si="5"/>
        <v>90</v>
      </c>
      <c r="B92" s="4" t="s">
        <v>47</v>
      </c>
      <c r="C92" s="4">
        <v>114.63333333333338</v>
      </c>
      <c r="D92" s="4"/>
      <c r="E92" s="4"/>
      <c r="F92" s="4"/>
      <c r="G92" s="4">
        <v>141.91666666666669</v>
      </c>
      <c r="H92" s="4"/>
      <c r="I92" s="4"/>
      <c r="J92" s="4">
        <v>133.63333333333333</v>
      </c>
      <c r="K92" s="8">
        <f t="shared" si="4"/>
        <v>390.1833333333334</v>
      </c>
      <c r="L92" s="2">
        <f t="shared" si="6"/>
        <v>14.75</v>
      </c>
      <c r="M92" s="307">
        <f t="shared" si="7"/>
        <v>1434.5</v>
      </c>
    </row>
    <row r="93" spans="1:13" s="293" customFormat="1" ht="11.25">
      <c r="A93" s="340">
        <f t="shared" si="5"/>
        <v>91</v>
      </c>
      <c r="B93" s="3" t="s">
        <v>489</v>
      </c>
      <c r="C93" s="4"/>
      <c r="D93" s="4"/>
      <c r="E93" s="4">
        <v>103.1</v>
      </c>
      <c r="F93" s="4"/>
      <c r="G93" s="4">
        <v>153.35</v>
      </c>
      <c r="H93" s="4"/>
      <c r="I93" s="4"/>
      <c r="J93" s="4">
        <v>133.63333333333333</v>
      </c>
      <c r="K93" s="8">
        <f t="shared" si="4"/>
        <v>390.0833333333333</v>
      </c>
      <c r="L93" s="2">
        <f t="shared" si="6"/>
        <v>0.10000000000007958</v>
      </c>
      <c r="M93" s="307">
        <f t="shared" si="7"/>
        <v>1434.6000000000001</v>
      </c>
    </row>
    <row r="94" spans="1:13" s="293" customFormat="1" ht="11.25">
      <c r="A94" s="340">
        <f t="shared" si="5"/>
        <v>92</v>
      </c>
      <c r="B94" s="31" t="s">
        <v>31</v>
      </c>
      <c r="C94" s="4">
        <v>205.83333333333331</v>
      </c>
      <c r="D94" s="4"/>
      <c r="E94" s="4"/>
      <c r="F94" s="4"/>
      <c r="G94" s="4"/>
      <c r="H94" s="21"/>
      <c r="I94" s="21">
        <v>180.65</v>
      </c>
      <c r="J94" s="3"/>
      <c r="K94" s="8">
        <f t="shared" si="4"/>
        <v>386.48333333333335</v>
      </c>
      <c r="L94" s="2">
        <f t="shared" si="6"/>
        <v>3.599999999999966</v>
      </c>
      <c r="M94" s="307">
        <f t="shared" si="7"/>
        <v>1438.2</v>
      </c>
    </row>
    <row r="95" spans="1:13" s="293" customFormat="1" ht="11.25">
      <c r="A95" s="340">
        <f t="shared" si="5"/>
        <v>93</v>
      </c>
      <c r="B95" s="3" t="s">
        <v>606</v>
      </c>
      <c r="C95" s="4"/>
      <c r="D95" s="4"/>
      <c r="E95" s="4"/>
      <c r="F95" s="4"/>
      <c r="G95" s="4">
        <v>110.9</v>
      </c>
      <c r="H95" s="4"/>
      <c r="I95" s="4">
        <v>135.1</v>
      </c>
      <c r="J95" s="4">
        <v>138.65</v>
      </c>
      <c r="K95" s="8">
        <f t="shared" si="4"/>
        <v>384.65</v>
      </c>
      <c r="L95" s="2">
        <f t="shared" si="6"/>
        <v>1.8333333333333712</v>
      </c>
      <c r="M95" s="307">
        <f t="shared" si="7"/>
        <v>1440.0333333333333</v>
      </c>
    </row>
    <row r="96" spans="1:13" s="293" customFormat="1" ht="11.25">
      <c r="A96" s="340">
        <f t="shared" si="5"/>
        <v>94</v>
      </c>
      <c r="B96" s="18" t="s">
        <v>474</v>
      </c>
      <c r="C96" s="4"/>
      <c r="D96" s="4"/>
      <c r="E96" s="4">
        <v>60</v>
      </c>
      <c r="F96" s="4"/>
      <c r="G96" s="4">
        <v>168.03333333333336</v>
      </c>
      <c r="H96" s="4"/>
      <c r="I96" s="4">
        <v>155.8</v>
      </c>
      <c r="J96" s="3"/>
      <c r="K96" s="8">
        <f t="shared" si="4"/>
        <v>383.83333333333337</v>
      </c>
      <c r="L96" s="2">
        <f t="shared" si="6"/>
        <v>0.816666666666606</v>
      </c>
      <c r="M96" s="307">
        <f t="shared" si="7"/>
        <v>1440.85</v>
      </c>
    </row>
    <row r="97" spans="1:13" s="293" customFormat="1" ht="11.25">
      <c r="A97" s="340">
        <f t="shared" si="5"/>
        <v>95</v>
      </c>
      <c r="B97" s="4" t="s">
        <v>122</v>
      </c>
      <c r="C97" s="4">
        <v>147.25</v>
      </c>
      <c r="D97" s="4"/>
      <c r="E97" s="4"/>
      <c r="F97" s="4">
        <v>235.91666666666666</v>
      </c>
      <c r="G97" s="4"/>
      <c r="H97" s="4"/>
      <c r="I97" s="4"/>
      <c r="J97" s="3"/>
      <c r="K97" s="8">
        <f t="shared" si="4"/>
        <v>383.16666666666663</v>
      </c>
      <c r="L97" s="2">
        <f t="shared" si="6"/>
        <v>0.6666666666667425</v>
      </c>
      <c r="M97" s="307">
        <f t="shared" si="7"/>
        <v>1441.5166666666669</v>
      </c>
    </row>
    <row r="98" spans="1:13" s="293" customFormat="1" ht="11.25">
      <c r="A98" s="340">
        <f t="shared" si="5"/>
        <v>96</v>
      </c>
      <c r="B98" s="18" t="s">
        <v>467</v>
      </c>
      <c r="C98" s="4"/>
      <c r="D98" s="4"/>
      <c r="E98" s="4">
        <v>161.35</v>
      </c>
      <c r="F98" s="4"/>
      <c r="G98" s="4">
        <v>60</v>
      </c>
      <c r="H98" s="4">
        <v>160.21666666666667</v>
      </c>
      <c r="I98" s="4"/>
      <c r="J98" s="3"/>
      <c r="K98" s="8">
        <f t="shared" si="4"/>
        <v>381.56666666666666</v>
      </c>
      <c r="L98" s="2">
        <f t="shared" si="6"/>
        <v>1.599999999999966</v>
      </c>
      <c r="M98" s="307">
        <f t="shared" si="7"/>
        <v>1443.1166666666668</v>
      </c>
    </row>
    <row r="99" spans="1:13" s="293" customFormat="1" ht="11.25">
      <c r="A99" s="340">
        <f t="shared" si="5"/>
        <v>97</v>
      </c>
      <c r="B99" s="3" t="s">
        <v>33</v>
      </c>
      <c r="C99" s="4">
        <v>181.76666666666668</v>
      </c>
      <c r="D99" s="4"/>
      <c r="E99" s="4"/>
      <c r="F99" s="4"/>
      <c r="G99" s="4">
        <v>196.63333333333333</v>
      </c>
      <c r="H99" s="4"/>
      <c r="I99" s="4"/>
      <c r="J99" s="3"/>
      <c r="K99" s="8">
        <f t="shared" si="4"/>
        <v>378.4</v>
      </c>
      <c r="L99" s="2">
        <f t="shared" si="6"/>
        <v>3.1666666666666856</v>
      </c>
      <c r="M99" s="307">
        <f t="shared" si="7"/>
        <v>1446.2833333333333</v>
      </c>
    </row>
    <row r="100" spans="1:13" s="293" customFormat="1" ht="11.25">
      <c r="A100" s="340">
        <f t="shared" si="5"/>
        <v>98</v>
      </c>
      <c r="B100" s="3" t="s">
        <v>485</v>
      </c>
      <c r="C100" s="4"/>
      <c r="D100" s="4"/>
      <c r="E100" s="4">
        <v>142.45</v>
      </c>
      <c r="F100" s="4"/>
      <c r="G100" s="4">
        <v>231.71666666666664</v>
      </c>
      <c r="H100" s="4"/>
      <c r="I100" s="4"/>
      <c r="J100" s="3"/>
      <c r="K100" s="8">
        <f t="shared" si="4"/>
        <v>374.16666666666663</v>
      </c>
      <c r="L100" s="2">
        <f t="shared" si="6"/>
        <v>4.2333333333333485</v>
      </c>
      <c r="M100" s="307">
        <f t="shared" si="7"/>
        <v>1450.5166666666669</v>
      </c>
    </row>
    <row r="101" spans="1:13" s="293" customFormat="1" ht="11.25">
      <c r="A101" s="340">
        <f t="shared" si="5"/>
        <v>99</v>
      </c>
      <c r="B101" s="4" t="s">
        <v>145</v>
      </c>
      <c r="C101" s="4">
        <v>129.48333333333335</v>
      </c>
      <c r="D101" s="4"/>
      <c r="E101" s="4">
        <v>81.73333333333335</v>
      </c>
      <c r="F101" s="4">
        <v>83.93333333333335</v>
      </c>
      <c r="G101" s="4"/>
      <c r="H101" s="4">
        <v>76.71666666666667</v>
      </c>
      <c r="I101" s="4"/>
      <c r="J101" s="3"/>
      <c r="K101" s="8">
        <f t="shared" si="4"/>
        <v>371.8666666666667</v>
      </c>
      <c r="L101" s="2">
        <f t="shared" si="6"/>
        <v>2.2999999999999545</v>
      </c>
      <c r="M101" s="307">
        <f t="shared" si="7"/>
        <v>1452.8166666666666</v>
      </c>
    </row>
    <row r="102" spans="1:13" s="293" customFormat="1" ht="11.25">
      <c r="A102" s="340">
        <f t="shared" si="5"/>
        <v>100</v>
      </c>
      <c r="B102" s="16" t="s">
        <v>276</v>
      </c>
      <c r="C102" s="4"/>
      <c r="D102" s="4">
        <v>80</v>
      </c>
      <c r="E102" s="4">
        <v>132.21666666666667</v>
      </c>
      <c r="F102" s="4"/>
      <c r="G102" s="4">
        <v>158.6166666666667</v>
      </c>
      <c r="H102" s="4"/>
      <c r="I102" s="4"/>
      <c r="J102" s="3"/>
      <c r="K102" s="8">
        <f t="shared" si="4"/>
        <v>370.83333333333337</v>
      </c>
      <c r="L102" s="2">
        <f t="shared" si="6"/>
        <v>1.033333333333303</v>
      </c>
      <c r="M102" s="307">
        <f t="shared" si="7"/>
        <v>1453.85</v>
      </c>
    </row>
    <row r="103" spans="1:13" s="293" customFormat="1" ht="11.25">
      <c r="A103" s="340">
        <f t="shared" si="5"/>
        <v>101</v>
      </c>
      <c r="B103" s="31" t="s">
        <v>712</v>
      </c>
      <c r="C103" s="4"/>
      <c r="D103" s="4"/>
      <c r="E103" s="4"/>
      <c r="F103" s="4">
        <v>104.18333333333334</v>
      </c>
      <c r="G103" s="4"/>
      <c r="H103" s="21"/>
      <c r="I103" s="21">
        <v>266.5</v>
      </c>
      <c r="J103" s="3"/>
      <c r="K103" s="8">
        <f t="shared" si="4"/>
        <v>370.68333333333334</v>
      </c>
      <c r="L103" s="2">
        <f t="shared" si="6"/>
        <v>0.1500000000000341</v>
      </c>
      <c r="M103" s="307">
        <f t="shared" si="7"/>
        <v>1454</v>
      </c>
    </row>
    <row r="104" spans="1:13" s="293" customFormat="1" ht="11.25">
      <c r="A104" s="340">
        <f t="shared" si="5"/>
        <v>102</v>
      </c>
      <c r="B104" s="16" t="s">
        <v>120</v>
      </c>
      <c r="C104" s="4">
        <v>159.21666666666664</v>
      </c>
      <c r="D104" s="4">
        <v>80</v>
      </c>
      <c r="E104" s="4">
        <v>127.15</v>
      </c>
      <c r="F104" s="4"/>
      <c r="G104" s="4"/>
      <c r="H104" s="4"/>
      <c r="I104" s="4"/>
      <c r="J104" s="3"/>
      <c r="K104" s="8">
        <f t="shared" si="4"/>
        <v>366.3666666666667</v>
      </c>
      <c r="L104" s="2">
        <f t="shared" si="6"/>
        <v>4.316666666666663</v>
      </c>
      <c r="M104" s="307">
        <f t="shared" si="7"/>
        <v>1458.3166666666666</v>
      </c>
    </row>
    <row r="105" spans="1:13" s="293" customFormat="1" ht="11.25">
      <c r="A105" s="340">
        <f t="shared" si="5"/>
        <v>103</v>
      </c>
      <c r="B105" s="33" t="s">
        <v>724</v>
      </c>
      <c r="C105" s="4"/>
      <c r="D105" s="4"/>
      <c r="E105" s="4"/>
      <c r="F105" s="4"/>
      <c r="G105" s="4"/>
      <c r="H105" s="4"/>
      <c r="I105" s="4">
        <v>163.8</v>
      </c>
      <c r="J105" s="4">
        <v>199.6</v>
      </c>
      <c r="K105" s="8">
        <f t="shared" si="4"/>
        <v>363.4</v>
      </c>
      <c r="L105" s="2">
        <f t="shared" si="6"/>
        <v>2.966666666666697</v>
      </c>
      <c r="M105" s="307">
        <f t="shared" si="7"/>
        <v>1461.2833333333333</v>
      </c>
    </row>
    <row r="106" spans="1:13" s="293" customFormat="1" ht="11.25">
      <c r="A106" s="340">
        <f t="shared" si="5"/>
        <v>104</v>
      </c>
      <c r="B106" s="16" t="s">
        <v>417</v>
      </c>
      <c r="C106" s="4">
        <v>136.43333333333334</v>
      </c>
      <c r="D106" s="4">
        <v>74.85</v>
      </c>
      <c r="E106" s="4">
        <v>56.38333333333333</v>
      </c>
      <c r="F106" s="4"/>
      <c r="G106" s="4">
        <v>91.06666666666668</v>
      </c>
      <c r="H106" s="4"/>
      <c r="I106" s="4"/>
      <c r="J106" s="3"/>
      <c r="K106" s="8">
        <f t="shared" si="4"/>
        <v>358.73333333333335</v>
      </c>
      <c r="L106" s="2">
        <f t="shared" si="6"/>
        <v>4.666666666666629</v>
      </c>
      <c r="M106" s="307">
        <f t="shared" si="7"/>
        <v>1465.95</v>
      </c>
    </row>
    <row r="107" spans="1:13" s="293" customFormat="1" ht="11.25">
      <c r="A107" s="340">
        <f t="shared" si="5"/>
        <v>105</v>
      </c>
      <c r="B107" s="4" t="s">
        <v>140</v>
      </c>
      <c r="C107" s="4">
        <v>187.03333333333333</v>
      </c>
      <c r="D107" s="4">
        <v>168.56666666666666</v>
      </c>
      <c r="E107" s="4"/>
      <c r="F107" s="4"/>
      <c r="G107" s="4"/>
      <c r="H107" s="4"/>
      <c r="I107" s="4"/>
      <c r="J107" s="3"/>
      <c r="K107" s="8">
        <f t="shared" si="4"/>
        <v>355.6</v>
      </c>
      <c r="L107" s="2">
        <f t="shared" si="6"/>
        <v>3.1333333333333258</v>
      </c>
      <c r="M107" s="307">
        <f t="shared" si="7"/>
        <v>1469.0833333333335</v>
      </c>
    </row>
    <row r="108" spans="1:13" s="293" customFormat="1" ht="11.25">
      <c r="A108" s="340">
        <f t="shared" si="5"/>
        <v>106</v>
      </c>
      <c r="B108" s="3" t="s">
        <v>570</v>
      </c>
      <c r="C108" s="4"/>
      <c r="D108" s="4"/>
      <c r="E108" s="4"/>
      <c r="F108" s="4">
        <v>179.28333333333333</v>
      </c>
      <c r="G108" s="4">
        <v>166.25</v>
      </c>
      <c r="H108" s="4"/>
      <c r="I108" s="4"/>
      <c r="J108" s="3"/>
      <c r="K108" s="8">
        <f t="shared" si="4"/>
        <v>345.5333333333333</v>
      </c>
      <c r="L108" s="2">
        <f t="shared" si="6"/>
        <v>10.06666666666672</v>
      </c>
      <c r="M108" s="307">
        <f t="shared" si="7"/>
        <v>1479.15</v>
      </c>
    </row>
    <row r="109" spans="1:13" s="293" customFormat="1" ht="11.25">
      <c r="A109" s="340">
        <f t="shared" si="5"/>
        <v>107</v>
      </c>
      <c r="B109" s="4" t="s">
        <v>143</v>
      </c>
      <c r="C109" s="4">
        <v>141.85</v>
      </c>
      <c r="D109" s="4"/>
      <c r="E109" s="4">
        <v>200.2833333333333</v>
      </c>
      <c r="F109" s="4"/>
      <c r="G109" s="4"/>
      <c r="H109" s="4"/>
      <c r="I109" s="4"/>
      <c r="J109" s="3"/>
      <c r="K109" s="8">
        <f t="shared" si="4"/>
        <v>342.1333333333333</v>
      </c>
      <c r="L109" s="2">
        <f t="shared" si="6"/>
        <v>3.3999999999999773</v>
      </c>
      <c r="M109" s="307">
        <f t="shared" si="7"/>
        <v>1482.5500000000002</v>
      </c>
    </row>
    <row r="110" spans="1:13" s="293" customFormat="1" ht="11.25">
      <c r="A110" s="340">
        <f t="shared" si="5"/>
        <v>108</v>
      </c>
      <c r="B110" s="4" t="s">
        <v>29</v>
      </c>
      <c r="C110" s="4">
        <v>221.98333333333338</v>
      </c>
      <c r="D110" s="4"/>
      <c r="E110" s="4"/>
      <c r="F110" s="4"/>
      <c r="G110" s="4"/>
      <c r="H110" s="21">
        <v>120</v>
      </c>
      <c r="I110" s="4"/>
      <c r="J110" s="3"/>
      <c r="K110" s="8">
        <f t="shared" si="4"/>
        <v>341.98333333333335</v>
      </c>
      <c r="L110" s="2">
        <f t="shared" si="6"/>
        <v>0.14999999999997726</v>
      </c>
      <c r="M110" s="307">
        <f t="shared" si="7"/>
        <v>1482.7</v>
      </c>
    </row>
    <row r="111" spans="1:13" s="293" customFormat="1" ht="11.25">
      <c r="A111" s="340">
        <f t="shared" si="5"/>
        <v>109</v>
      </c>
      <c r="B111" s="4" t="s">
        <v>8</v>
      </c>
      <c r="C111" s="4">
        <v>200.2833333333333</v>
      </c>
      <c r="D111" s="4"/>
      <c r="E111" s="4"/>
      <c r="F111" s="4"/>
      <c r="G111" s="4">
        <v>140.08333333333334</v>
      </c>
      <c r="H111" s="4"/>
      <c r="I111" s="4"/>
      <c r="J111" s="3"/>
      <c r="K111" s="8">
        <f t="shared" si="4"/>
        <v>340.3666666666667</v>
      </c>
      <c r="L111" s="2">
        <f t="shared" si="6"/>
        <v>1.6166666666666742</v>
      </c>
      <c r="M111" s="307">
        <f t="shared" si="7"/>
        <v>1484.3166666666666</v>
      </c>
    </row>
    <row r="112" spans="1:13" s="293" customFormat="1" ht="11.25">
      <c r="A112" s="340">
        <f t="shared" si="5"/>
        <v>110</v>
      </c>
      <c r="B112" s="3" t="s">
        <v>614</v>
      </c>
      <c r="C112" s="4"/>
      <c r="D112" s="4"/>
      <c r="E112" s="4"/>
      <c r="F112" s="4"/>
      <c r="G112" s="4">
        <v>147.65</v>
      </c>
      <c r="H112" s="4">
        <v>189.35</v>
      </c>
      <c r="I112" s="4"/>
      <c r="J112" s="3"/>
      <c r="K112" s="8">
        <f t="shared" si="4"/>
        <v>337</v>
      </c>
      <c r="L112" s="2">
        <f t="shared" si="6"/>
        <v>3.3666666666666742</v>
      </c>
      <c r="M112" s="307">
        <f t="shared" si="7"/>
        <v>1487.6833333333334</v>
      </c>
    </row>
    <row r="113" spans="1:13" s="293" customFormat="1" ht="11.25">
      <c r="A113" s="340">
        <f t="shared" si="5"/>
        <v>111</v>
      </c>
      <c r="B113" s="3" t="s">
        <v>470</v>
      </c>
      <c r="C113" s="4"/>
      <c r="D113" s="4"/>
      <c r="E113" s="4">
        <v>129.01666666666665</v>
      </c>
      <c r="F113" s="4"/>
      <c r="G113" s="4">
        <v>205.48333333333332</v>
      </c>
      <c r="H113" s="4"/>
      <c r="I113" s="4"/>
      <c r="J113" s="3"/>
      <c r="K113" s="8">
        <f t="shared" si="4"/>
        <v>334.5</v>
      </c>
      <c r="L113" s="2">
        <f t="shared" si="6"/>
        <v>2.5</v>
      </c>
      <c r="M113" s="307">
        <f t="shared" si="7"/>
        <v>1490.1833333333334</v>
      </c>
    </row>
    <row r="114" spans="1:13" s="293" customFormat="1" ht="11.25">
      <c r="A114" s="340">
        <f t="shared" si="5"/>
        <v>112</v>
      </c>
      <c r="B114" s="3" t="s">
        <v>604</v>
      </c>
      <c r="C114" s="4">
        <v>204.88333333333338</v>
      </c>
      <c r="D114" s="4"/>
      <c r="E114" s="4"/>
      <c r="F114" s="4"/>
      <c r="G114" s="4">
        <v>128.05</v>
      </c>
      <c r="H114" s="4"/>
      <c r="I114" s="4"/>
      <c r="J114" s="3"/>
      <c r="K114" s="8">
        <f t="shared" si="4"/>
        <v>332.9333333333334</v>
      </c>
      <c r="L114" s="2">
        <f t="shared" si="6"/>
        <v>1.566666666666606</v>
      </c>
      <c r="M114" s="307">
        <f t="shared" si="7"/>
        <v>1491.75</v>
      </c>
    </row>
    <row r="115" spans="1:13" s="293" customFormat="1" ht="11.25">
      <c r="A115" s="340">
        <f t="shared" si="5"/>
        <v>113</v>
      </c>
      <c r="B115" s="16" t="s">
        <v>409</v>
      </c>
      <c r="C115" s="4"/>
      <c r="D115" s="4">
        <v>124.98333333333333</v>
      </c>
      <c r="E115" s="4"/>
      <c r="F115" s="4"/>
      <c r="G115" s="4"/>
      <c r="H115" s="4">
        <v>201.46666666666664</v>
      </c>
      <c r="I115" s="4"/>
      <c r="J115" s="3"/>
      <c r="K115" s="8">
        <f t="shared" si="4"/>
        <v>326.45</v>
      </c>
      <c r="L115" s="2">
        <f t="shared" si="6"/>
        <v>6.483333333333405</v>
      </c>
      <c r="M115" s="307">
        <f t="shared" si="7"/>
        <v>1498.2333333333333</v>
      </c>
    </row>
    <row r="116" spans="1:13" s="293" customFormat="1" ht="11.25">
      <c r="A116" s="340">
        <f t="shared" si="5"/>
        <v>114</v>
      </c>
      <c r="B116" s="33" t="s">
        <v>726</v>
      </c>
      <c r="C116" s="4"/>
      <c r="D116" s="4"/>
      <c r="E116" s="4"/>
      <c r="F116" s="4"/>
      <c r="G116" s="4">
        <v>185</v>
      </c>
      <c r="H116" s="4"/>
      <c r="I116" s="4">
        <v>140.6</v>
      </c>
      <c r="J116" s="3"/>
      <c r="K116" s="8">
        <f t="shared" si="4"/>
        <v>325.6</v>
      </c>
      <c r="L116" s="2">
        <f t="shared" si="6"/>
        <v>0.8499999999999659</v>
      </c>
      <c r="M116" s="307">
        <f t="shared" si="7"/>
        <v>1499.0833333333335</v>
      </c>
    </row>
    <row r="117" spans="1:13" s="293" customFormat="1" ht="11.25">
      <c r="A117" s="340">
        <f t="shared" si="5"/>
        <v>115</v>
      </c>
      <c r="B117" s="31" t="s">
        <v>14</v>
      </c>
      <c r="C117" s="4"/>
      <c r="D117" s="4"/>
      <c r="E117" s="4"/>
      <c r="F117" s="4"/>
      <c r="G117" s="4"/>
      <c r="H117" s="21"/>
      <c r="I117" s="21">
        <v>320</v>
      </c>
      <c r="J117" s="3"/>
      <c r="K117" s="8">
        <f t="shared" si="4"/>
        <v>320</v>
      </c>
      <c r="L117" s="2">
        <f t="shared" si="6"/>
        <v>5.600000000000023</v>
      </c>
      <c r="M117" s="307">
        <f t="shared" si="7"/>
        <v>1504.6833333333334</v>
      </c>
    </row>
    <row r="118" spans="1:13" s="293" customFormat="1" ht="11.25">
      <c r="A118" s="340">
        <f t="shared" si="5"/>
        <v>116</v>
      </c>
      <c r="B118" s="16" t="s">
        <v>451</v>
      </c>
      <c r="C118" s="4"/>
      <c r="D118" s="4"/>
      <c r="E118" s="4">
        <v>320</v>
      </c>
      <c r="F118" s="4"/>
      <c r="G118" s="4"/>
      <c r="H118" s="4"/>
      <c r="I118" s="4"/>
      <c r="J118" s="3"/>
      <c r="K118" s="8">
        <f t="shared" si="4"/>
        <v>320</v>
      </c>
      <c r="L118" s="2">
        <f t="shared" si="6"/>
        <v>0</v>
      </c>
      <c r="M118" s="307">
        <f t="shared" si="7"/>
        <v>1504.6833333333334</v>
      </c>
    </row>
    <row r="119" spans="1:13" s="293" customFormat="1" ht="11.25">
      <c r="A119" s="340">
        <f t="shared" si="5"/>
        <v>117</v>
      </c>
      <c r="B119" s="16" t="s">
        <v>336</v>
      </c>
      <c r="C119" s="4"/>
      <c r="D119" s="4">
        <v>320</v>
      </c>
      <c r="E119" s="4"/>
      <c r="F119" s="4"/>
      <c r="G119" s="4"/>
      <c r="H119" s="4"/>
      <c r="I119" s="4"/>
      <c r="J119" s="3"/>
      <c r="K119" s="8">
        <f t="shared" si="4"/>
        <v>320</v>
      </c>
      <c r="L119" s="2">
        <f t="shared" si="6"/>
        <v>0</v>
      </c>
      <c r="M119" s="307">
        <f t="shared" si="7"/>
        <v>1504.6833333333334</v>
      </c>
    </row>
    <row r="120" spans="1:13" s="293" customFormat="1" ht="11.25">
      <c r="A120" s="340">
        <f t="shared" si="5"/>
        <v>118</v>
      </c>
      <c r="B120" s="4" t="s">
        <v>62</v>
      </c>
      <c r="C120" s="4">
        <v>80</v>
      </c>
      <c r="D120" s="4"/>
      <c r="E120" s="4"/>
      <c r="F120" s="4"/>
      <c r="G120" s="4"/>
      <c r="H120" s="4">
        <v>126.45</v>
      </c>
      <c r="I120" s="4">
        <v>105.41666666666667</v>
      </c>
      <c r="J120" s="3"/>
      <c r="K120" s="8">
        <f t="shared" si="4"/>
        <v>311.8666666666667</v>
      </c>
      <c r="L120" s="2">
        <f t="shared" si="6"/>
        <v>8.133333333333326</v>
      </c>
      <c r="M120" s="307">
        <f t="shared" si="7"/>
        <v>1512.8166666666666</v>
      </c>
    </row>
    <row r="121" spans="1:13" s="293" customFormat="1" ht="11.25">
      <c r="A121" s="340">
        <f t="shared" si="5"/>
        <v>119</v>
      </c>
      <c r="B121" s="31" t="s">
        <v>652</v>
      </c>
      <c r="C121" s="4"/>
      <c r="D121" s="4"/>
      <c r="E121" s="4"/>
      <c r="F121" s="4"/>
      <c r="G121" s="4"/>
      <c r="H121" s="21">
        <v>291.58333333333337</v>
      </c>
      <c r="I121" s="4"/>
      <c r="J121" s="3"/>
      <c r="K121" s="8">
        <f t="shared" si="4"/>
        <v>291.58333333333337</v>
      </c>
      <c r="L121" s="2">
        <f t="shared" si="6"/>
        <v>20.283333333333303</v>
      </c>
      <c r="M121" s="307">
        <f t="shared" si="7"/>
        <v>1533.1</v>
      </c>
    </row>
    <row r="122" spans="1:13" s="293" customFormat="1" ht="11.25">
      <c r="A122" s="340">
        <f t="shared" si="5"/>
        <v>120</v>
      </c>
      <c r="B122" s="4" t="s">
        <v>532</v>
      </c>
      <c r="C122" s="4"/>
      <c r="D122" s="4"/>
      <c r="E122" s="4"/>
      <c r="F122" s="4">
        <v>289.46666666666664</v>
      </c>
      <c r="G122" s="4"/>
      <c r="H122" s="4"/>
      <c r="I122" s="4"/>
      <c r="J122" s="3"/>
      <c r="K122" s="8">
        <f t="shared" si="4"/>
        <v>289.46666666666664</v>
      </c>
      <c r="L122" s="2">
        <f t="shared" si="6"/>
        <v>2.116666666666731</v>
      </c>
      <c r="M122" s="307">
        <f t="shared" si="7"/>
        <v>1535.2166666666667</v>
      </c>
    </row>
    <row r="123" spans="1:13" s="293" customFormat="1" ht="11.25">
      <c r="A123" s="340">
        <f t="shared" si="5"/>
        <v>121</v>
      </c>
      <c r="B123" s="3" t="s">
        <v>490</v>
      </c>
      <c r="C123" s="4"/>
      <c r="D123" s="4"/>
      <c r="E123" s="4">
        <v>89</v>
      </c>
      <c r="F123" s="4"/>
      <c r="G123" s="4">
        <v>51.5</v>
      </c>
      <c r="H123" s="4">
        <v>135.86666666666667</v>
      </c>
      <c r="I123" s="4"/>
      <c r="J123" s="3"/>
      <c r="K123" s="8">
        <f t="shared" si="4"/>
        <v>276.3666666666667</v>
      </c>
      <c r="L123" s="2">
        <f t="shared" si="6"/>
        <v>13.099999999999966</v>
      </c>
      <c r="M123" s="307">
        <f t="shared" si="7"/>
        <v>1548.3166666666666</v>
      </c>
    </row>
    <row r="124" spans="1:13" s="293" customFormat="1" ht="11.25">
      <c r="A124" s="340">
        <f t="shared" si="5"/>
        <v>122</v>
      </c>
      <c r="B124" s="4" t="s">
        <v>19</v>
      </c>
      <c r="C124" s="4">
        <v>273.4166666666667</v>
      </c>
      <c r="D124" s="4"/>
      <c r="E124" s="4"/>
      <c r="F124" s="4"/>
      <c r="G124" s="4"/>
      <c r="H124" s="4"/>
      <c r="I124" s="4"/>
      <c r="J124" s="3"/>
      <c r="K124" s="8">
        <f t="shared" si="4"/>
        <v>273.4166666666667</v>
      </c>
      <c r="L124" s="2">
        <f t="shared" si="6"/>
        <v>2.9499999999999886</v>
      </c>
      <c r="M124" s="307">
        <f t="shared" si="7"/>
        <v>1551.2666666666667</v>
      </c>
    </row>
    <row r="125" spans="1:13" s="293" customFormat="1" ht="11.25">
      <c r="A125" s="340">
        <f t="shared" si="5"/>
        <v>123</v>
      </c>
      <c r="B125" s="16" t="s">
        <v>339</v>
      </c>
      <c r="C125" s="4"/>
      <c r="D125" s="4">
        <v>273.06666666666666</v>
      </c>
      <c r="E125" s="4"/>
      <c r="F125" s="4"/>
      <c r="G125" s="4"/>
      <c r="H125" s="4"/>
      <c r="I125" s="4"/>
      <c r="J125" s="3"/>
      <c r="K125" s="8">
        <f t="shared" si="4"/>
        <v>273.06666666666666</v>
      </c>
      <c r="L125" s="2">
        <f t="shared" si="6"/>
        <v>0.35000000000002274</v>
      </c>
      <c r="M125" s="307">
        <f t="shared" si="7"/>
        <v>1551.6166666666668</v>
      </c>
    </row>
    <row r="126" spans="1:13" s="293" customFormat="1" ht="11.25">
      <c r="A126" s="340">
        <f t="shared" si="5"/>
        <v>124</v>
      </c>
      <c r="B126" s="3" t="s">
        <v>679</v>
      </c>
      <c r="C126" s="4"/>
      <c r="D126" s="4"/>
      <c r="E126" s="4"/>
      <c r="F126" s="4"/>
      <c r="G126" s="4">
        <v>144.08333333333334</v>
      </c>
      <c r="H126" s="4">
        <v>128.01666666666665</v>
      </c>
      <c r="I126" s="4"/>
      <c r="J126" s="3"/>
      <c r="K126" s="8">
        <f t="shared" si="4"/>
        <v>272.1</v>
      </c>
      <c r="L126" s="2">
        <f t="shared" si="6"/>
        <v>0.9666666666666401</v>
      </c>
      <c r="M126" s="307">
        <f t="shared" si="7"/>
        <v>1552.5833333333335</v>
      </c>
    </row>
    <row r="127" spans="1:13" s="293" customFormat="1" ht="11.25">
      <c r="A127" s="340">
        <f t="shared" si="5"/>
        <v>125</v>
      </c>
      <c r="B127" s="16" t="s">
        <v>274</v>
      </c>
      <c r="C127" s="4"/>
      <c r="D127" s="4"/>
      <c r="E127" s="4">
        <v>80</v>
      </c>
      <c r="F127" s="4"/>
      <c r="G127" s="4">
        <v>80.25</v>
      </c>
      <c r="H127" s="4"/>
      <c r="I127" s="4"/>
      <c r="J127" s="4">
        <v>104.71666666666668</v>
      </c>
      <c r="K127" s="8">
        <f t="shared" si="4"/>
        <v>264.9666666666667</v>
      </c>
      <c r="L127" s="2">
        <f t="shared" si="6"/>
        <v>7.133333333333326</v>
      </c>
      <c r="M127" s="307">
        <f t="shared" si="7"/>
        <v>1559.7166666666667</v>
      </c>
    </row>
    <row r="128" spans="1:13" s="293" customFormat="1" ht="11.25">
      <c r="A128" s="340">
        <f t="shared" si="5"/>
        <v>126</v>
      </c>
      <c r="B128" s="16" t="s">
        <v>406</v>
      </c>
      <c r="C128" s="4"/>
      <c r="D128" s="4">
        <v>136.81666666666666</v>
      </c>
      <c r="E128" s="4">
        <v>123.15</v>
      </c>
      <c r="F128" s="4"/>
      <c r="G128" s="4"/>
      <c r="H128" s="4"/>
      <c r="I128" s="4"/>
      <c r="J128" s="3"/>
      <c r="K128" s="8">
        <f t="shared" si="4"/>
        <v>259.9666666666667</v>
      </c>
      <c r="L128" s="2">
        <f t="shared" si="6"/>
        <v>5</v>
      </c>
      <c r="M128" s="307">
        <f t="shared" si="7"/>
        <v>1564.7166666666667</v>
      </c>
    </row>
    <row r="129" spans="1:13" s="293" customFormat="1" ht="11.25">
      <c r="A129" s="340">
        <f t="shared" si="5"/>
        <v>127</v>
      </c>
      <c r="B129" s="4" t="s">
        <v>268</v>
      </c>
      <c r="C129" s="4">
        <v>80</v>
      </c>
      <c r="D129" s="4"/>
      <c r="E129" s="4"/>
      <c r="F129" s="4"/>
      <c r="G129" s="4"/>
      <c r="H129" s="4">
        <v>80</v>
      </c>
      <c r="I129" s="4"/>
      <c r="J129" s="4">
        <v>96</v>
      </c>
      <c r="K129" s="8">
        <f t="shared" si="4"/>
        <v>256</v>
      </c>
      <c r="L129" s="2">
        <f t="shared" si="6"/>
        <v>3.966666666666697</v>
      </c>
      <c r="M129" s="307">
        <f t="shared" si="7"/>
        <v>1568.6833333333334</v>
      </c>
    </row>
    <row r="130" spans="1:13" s="293" customFormat="1" ht="11.25">
      <c r="A130" s="340">
        <f t="shared" si="5"/>
        <v>128</v>
      </c>
      <c r="B130" s="31" t="s">
        <v>1041</v>
      </c>
      <c r="C130" s="338"/>
      <c r="D130" s="338"/>
      <c r="E130" s="338"/>
      <c r="F130" s="338"/>
      <c r="G130" s="4">
        <v>80</v>
      </c>
      <c r="H130" s="4"/>
      <c r="I130" s="4">
        <v>93.55</v>
      </c>
      <c r="J130" s="4">
        <v>80</v>
      </c>
      <c r="K130" s="8">
        <f t="shared" si="4"/>
        <v>253.55</v>
      </c>
      <c r="L130" s="2">
        <f t="shared" si="6"/>
        <v>2.4499999999999886</v>
      </c>
      <c r="M130" s="307">
        <f t="shared" si="7"/>
        <v>1571.1333333333334</v>
      </c>
    </row>
    <row r="131" spans="1:13" s="293" customFormat="1" ht="11.25">
      <c r="A131" s="340">
        <f t="shared" si="5"/>
        <v>129</v>
      </c>
      <c r="B131" s="16" t="s">
        <v>349</v>
      </c>
      <c r="C131" s="4"/>
      <c r="D131" s="4">
        <v>249.6</v>
      </c>
      <c r="E131" s="4"/>
      <c r="F131" s="4"/>
      <c r="G131" s="4"/>
      <c r="H131" s="4"/>
      <c r="I131" s="4"/>
      <c r="J131" s="3"/>
      <c r="K131" s="8">
        <f aca="true" t="shared" si="8" ref="K131:K194">SUM(C131:J131)</f>
        <v>249.6</v>
      </c>
      <c r="L131" s="2">
        <f t="shared" si="6"/>
        <v>3.950000000000017</v>
      </c>
      <c r="M131" s="307">
        <f t="shared" si="7"/>
        <v>1575.0833333333335</v>
      </c>
    </row>
    <row r="132" spans="1:13" s="293" customFormat="1" ht="11.25">
      <c r="A132" s="340">
        <f t="shared" si="5"/>
        <v>130</v>
      </c>
      <c r="B132" s="3" t="s">
        <v>605</v>
      </c>
      <c r="C132" s="4"/>
      <c r="D132" s="4"/>
      <c r="E132" s="4"/>
      <c r="F132" s="4"/>
      <c r="G132" s="4">
        <v>118.35</v>
      </c>
      <c r="H132" s="4"/>
      <c r="I132" s="4"/>
      <c r="J132" s="4">
        <v>128.6</v>
      </c>
      <c r="K132" s="8">
        <f t="shared" si="8"/>
        <v>246.95</v>
      </c>
      <c r="L132" s="2">
        <f t="shared" si="6"/>
        <v>2.6500000000000057</v>
      </c>
      <c r="M132" s="307">
        <f t="shared" si="7"/>
        <v>1577.7333333333333</v>
      </c>
    </row>
    <row r="133" spans="1:13" s="293" customFormat="1" ht="11.25">
      <c r="A133" s="340">
        <f aca="true" t="shared" si="9" ref="A133:A196">A132+1</f>
        <v>131</v>
      </c>
      <c r="B133" s="16" t="s">
        <v>413</v>
      </c>
      <c r="C133" s="4"/>
      <c r="D133" s="4">
        <v>41</v>
      </c>
      <c r="E133" s="4"/>
      <c r="F133" s="4"/>
      <c r="G133" s="4">
        <v>87.65</v>
      </c>
      <c r="H133" s="4">
        <v>118.05</v>
      </c>
      <c r="I133" s="4"/>
      <c r="J133" s="3"/>
      <c r="K133" s="8">
        <f t="shared" si="8"/>
        <v>246.7</v>
      </c>
      <c r="L133" s="2">
        <f aca="true" t="shared" si="10" ref="L133:L196">K132-K133</f>
        <v>0.25</v>
      </c>
      <c r="M133" s="307">
        <f aca="true" t="shared" si="11" ref="M133:M196">$K$3-K133</f>
        <v>1577.9833333333333</v>
      </c>
    </row>
    <row r="134" spans="1:13" s="293" customFormat="1" ht="11.25">
      <c r="A134" s="340">
        <f t="shared" si="9"/>
        <v>132</v>
      </c>
      <c r="B134" s="3" t="s">
        <v>537</v>
      </c>
      <c r="C134" s="4">
        <v>96</v>
      </c>
      <c r="D134" s="4"/>
      <c r="E134" s="4"/>
      <c r="F134" s="21">
        <v>147.66666666666669</v>
      </c>
      <c r="G134" s="4"/>
      <c r="H134" s="4"/>
      <c r="I134" s="4"/>
      <c r="J134" s="3"/>
      <c r="K134" s="8">
        <f t="shared" si="8"/>
        <v>243.66666666666669</v>
      </c>
      <c r="L134" s="2">
        <f t="shared" si="10"/>
        <v>3.033333333333303</v>
      </c>
      <c r="M134" s="307">
        <f t="shared" si="11"/>
        <v>1581.0166666666667</v>
      </c>
    </row>
    <row r="135" spans="1:13" s="293" customFormat="1" ht="11.25">
      <c r="A135" s="340">
        <f t="shared" si="9"/>
        <v>133</v>
      </c>
      <c r="B135" s="3" t="s">
        <v>533</v>
      </c>
      <c r="C135" s="4"/>
      <c r="D135" s="4"/>
      <c r="E135" s="4"/>
      <c r="F135" s="21">
        <v>240.75</v>
      </c>
      <c r="G135" s="4"/>
      <c r="H135" s="4"/>
      <c r="I135" s="4"/>
      <c r="J135" s="3"/>
      <c r="K135" s="8">
        <f t="shared" si="8"/>
        <v>240.75</v>
      </c>
      <c r="L135" s="2">
        <f t="shared" si="10"/>
        <v>2.9166666666666856</v>
      </c>
      <c r="M135" s="307">
        <f t="shared" si="11"/>
        <v>1583.9333333333334</v>
      </c>
    </row>
    <row r="136" spans="1:13" s="293" customFormat="1" ht="11.25">
      <c r="A136" s="340">
        <f t="shared" si="9"/>
        <v>134</v>
      </c>
      <c r="B136" s="4" t="s">
        <v>136</v>
      </c>
      <c r="C136" s="4">
        <v>240</v>
      </c>
      <c r="D136" s="4"/>
      <c r="E136" s="4"/>
      <c r="F136" s="4"/>
      <c r="G136" s="4"/>
      <c r="H136" s="4"/>
      <c r="I136" s="4"/>
      <c r="J136" s="3"/>
      <c r="K136" s="8">
        <f t="shared" si="8"/>
        <v>240</v>
      </c>
      <c r="L136" s="2">
        <f t="shared" si="10"/>
        <v>0.75</v>
      </c>
      <c r="M136" s="307">
        <f t="shared" si="11"/>
        <v>1584.6833333333334</v>
      </c>
    </row>
    <row r="137" spans="1:13" s="293" customFormat="1" ht="11.25">
      <c r="A137" s="340">
        <f t="shared" si="9"/>
        <v>135</v>
      </c>
      <c r="B137" s="31" t="s">
        <v>713</v>
      </c>
      <c r="C137" s="4"/>
      <c r="D137" s="4"/>
      <c r="E137" s="4"/>
      <c r="F137" s="4"/>
      <c r="G137" s="4"/>
      <c r="H137" s="21"/>
      <c r="I137" s="21">
        <v>238.96666666666673</v>
      </c>
      <c r="J137" s="3"/>
      <c r="K137" s="8">
        <f t="shared" si="8"/>
        <v>238.96666666666673</v>
      </c>
      <c r="L137" s="2">
        <f t="shared" si="10"/>
        <v>1.0333333333332746</v>
      </c>
      <c r="M137" s="307">
        <f t="shared" si="11"/>
        <v>1585.7166666666667</v>
      </c>
    </row>
    <row r="138" spans="1:13" s="293" customFormat="1" ht="11.25">
      <c r="A138" s="340">
        <f t="shared" si="9"/>
        <v>136</v>
      </c>
      <c r="B138" s="4" t="s">
        <v>54</v>
      </c>
      <c r="C138" s="4">
        <v>82.33333333333334</v>
      </c>
      <c r="D138" s="4"/>
      <c r="E138" s="4"/>
      <c r="F138" s="4"/>
      <c r="G138" s="4"/>
      <c r="H138" s="4"/>
      <c r="I138" s="4"/>
      <c r="J138" s="4">
        <v>156.1</v>
      </c>
      <c r="K138" s="8">
        <f t="shared" si="8"/>
        <v>238.43333333333334</v>
      </c>
      <c r="L138" s="2">
        <f t="shared" si="10"/>
        <v>0.5333333333333883</v>
      </c>
      <c r="M138" s="307">
        <f t="shared" si="11"/>
        <v>1586.25</v>
      </c>
    </row>
    <row r="139" spans="1:13" s="293" customFormat="1" ht="11.25">
      <c r="A139" s="340">
        <f t="shared" si="9"/>
        <v>137</v>
      </c>
      <c r="B139" s="16" t="s">
        <v>367</v>
      </c>
      <c r="C139" s="4"/>
      <c r="D139" s="4">
        <v>80</v>
      </c>
      <c r="E139" s="4">
        <v>153.53333333333333</v>
      </c>
      <c r="F139" s="4"/>
      <c r="G139" s="4"/>
      <c r="H139" s="4"/>
      <c r="I139" s="4"/>
      <c r="J139" s="3"/>
      <c r="K139" s="8">
        <f t="shared" si="8"/>
        <v>233.53333333333333</v>
      </c>
      <c r="L139" s="2">
        <f t="shared" si="10"/>
        <v>4.900000000000006</v>
      </c>
      <c r="M139" s="307">
        <f t="shared" si="11"/>
        <v>1591.15</v>
      </c>
    </row>
    <row r="140" spans="1:13" s="293" customFormat="1" ht="11.25">
      <c r="A140" s="340">
        <f t="shared" si="9"/>
        <v>138</v>
      </c>
      <c r="B140" s="16" t="s">
        <v>387</v>
      </c>
      <c r="C140" s="4"/>
      <c r="D140" s="4">
        <v>117.6</v>
      </c>
      <c r="E140" s="4">
        <v>115.06666666666666</v>
      </c>
      <c r="F140" s="4"/>
      <c r="G140" s="4"/>
      <c r="H140" s="4"/>
      <c r="I140" s="4"/>
      <c r="J140" s="3"/>
      <c r="K140" s="8">
        <f t="shared" si="8"/>
        <v>232.66666666666666</v>
      </c>
      <c r="L140" s="2">
        <f t="shared" si="10"/>
        <v>0.8666666666666742</v>
      </c>
      <c r="M140" s="307">
        <f t="shared" si="11"/>
        <v>1592.0166666666667</v>
      </c>
    </row>
    <row r="141" spans="1:13" s="293" customFormat="1" ht="11.25">
      <c r="A141" s="340">
        <f t="shared" si="9"/>
        <v>139</v>
      </c>
      <c r="B141" s="3" t="s">
        <v>541</v>
      </c>
      <c r="C141" s="4"/>
      <c r="D141" s="4"/>
      <c r="E141" s="4"/>
      <c r="F141" s="4">
        <v>227.95</v>
      </c>
      <c r="G141" s="4"/>
      <c r="H141" s="4"/>
      <c r="I141" s="4"/>
      <c r="J141" s="3"/>
      <c r="K141" s="8">
        <f t="shared" si="8"/>
        <v>227.95</v>
      </c>
      <c r="L141" s="2">
        <f t="shared" si="10"/>
        <v>4.716666666666669</v>
      </c>
      <c r="M141" s="307">
        <f t="shared" si="11"/>
        <v>1596.7333333333333</v>
      </c>
    </row>
    <row r="142" spans="1:13" s="293" customFormat="1" ht="11.25">
      <c r="A142" s="340">
        <f t="shared" si="9"/>
        <v>140</v>
      </c>
      <c r="B142" s="3" t="s">
        <v>579</v>
      </c>
      <c r="C142" s="4"/>
      <c r="D142" s="4"/>
      <c r="E142" s="4"/>
      <c r="F142" s="4">
        <v>103.63333333333333</v>
      </c>
      <c r="G142" s="4"/>
      <c r="H142" s="4"/>
      <c r="I142" s="4">
        <v>121.76666666666667</v>
      </c>
      <c r="J142" s="3"/>
      <c r="K142" s="8">
        <f t="shared" si="8"/>
        <v>225.39999999999998</v>
      </c>
      <c r="L142" s="2">
        <f t="shared" si="10"/>
        <v>2.5500000000000114</v>
      </c>
      <c r="M142" s="307">
        <f t="shared" si="11"/>
        <v>1599.2833333333333</v>
      </c>
    </row>
    <row r="143" spans="1:13" s="293" customFormat="1" ht="11.25">
      <c r="A143" s="340">
        <f t="shared" si="9"/>
        <v>141</v>
      </c>
      <c r="B143" s="16" t="s">
        <v>334</v>
      </c>
      <c r="C143" s="4"/>
      <c r="D143" s="4">
        <v>222.91666666666669</v>
      </c>
      <c r="E143" s="4"/>
      <c r="F143" s="4"/>
      <c r="G143" s="4"/>
      <c r="H143" s="4"/>
      <c r="I143" s="4"/>
      <c r="J143" s="3"/>
      <c r="K143" s="8">
        <f t="shared" si="8"/>
        <v>222.91666666666669</v>
      </c>
      <c r="L143" s="2">
        <f t="shared" si="10"/>
        <v>2.4833333333332916</v>
      </c>
      <c r="M143" s="307">
        <f t="shared" si="11"/>
        <v>1601.7666666666667</v>
      </c>
    </row>
    <row r="144" spans="1:13" s="293" customFormat="1" ht="11.25">
      <c r="A144" s="340">
        <f t="shared" si="9"/>
        <v>142</v>
      </c>
      <c r="B144" s="3" t="s">
        <v>621</v>
      </c>
      <c r="C144" s="4"/>
      <c r="D144" s="4"/>
      <c r="E144" s="4"/>
      <c r="F144" s="4"/>
      <c r="G144" s="4">
        <v>133.58333333333334</v>
      </c>
      <c r="H144" s="4"/>
      <c r="I144" s="4"/>
      <c r="J144" s="4">
        <v>87.03333333333333</v>
      </c>
      <c r="K144" s="8">
        <f t="shared" si="8"/>
        <v>220.61666666666667</v>
      </c>
      <c r="L144" s="2">
        <f t="shared" si="10"/>
        <v>2.3000000000000114</v>
      </c>
      <c r="M144" s="307">
        <f t="shared" si="11"/>
        <v>1604.0666666666666</v>
      </c>
    </row>
    <row r="145" spans="1:13" s="293" customFormat="1" ht="11.25">
      <c r="A145" s="340">
        <f t="shared" si="9"/>
        <v>143</v>
      </c>
      <c r="B145" s="16" t="s">
        <v>353</v>
      </c>
      <c r="C145" s="4"/>
      <c r="D145" s="4">
        <v>219.3</v>
      </c>
      <c r="E145" s="4"/>
      <c r="F145" s="4"/>
      <c r="G145" s="4"/>
      <c r="H145" s="4"/>
      <c r="I145" s="4"/>
      <c r="J145" s="3"/>
      <c r="K145" s="8">
        <f t="shared" si="8"/>
        <v>219.3</v>
      </c>
      <c r="L145" s="2">
        <f t="shared" si="10"/>
        <v>1.3166666666666629</v>
      </c>
      <c r="M145" s="307">
        <f t="shared" si="11"/>
        <v>1605.3833333333334</v>
      </c>
    </row>
    <row r="146" spans="1:13" s="293" customFormat="1" ht="11.25">
      <c r="A146" s="340">
        <f t="shared" si="9"/>
        <v>144</v>
      </c>
      <c r="B146" s="16" t="s">
        <v>444</v>
      </c>
      <c r="C146" s="4"/>
      <c r="D146" s="4">
        <v>217.01666666666668</v>
      </c>
      <c r="E146" s="4"/>
      <c r="F146" s="4"/>
      <c r="G146" s="4"/>
      <c r="H146" s="4"/>
      <c r="I146" s="4"/>
      <c r="J146" s="3"/>
      <c r="K146" s="8">
        <f t="shared" si="8"/>
        <v>217.01666666666668</v>
      </c>
      <c r="L146" s="2">
        <f t="shared" si="10"/>
        <v>2.2833333333333314</v>
      </c>
      <c r="M146" s="307">
        <f t="shared" si="11"/>
        <v>1607.6666666666667</v>
      </c>
    </row>
    <row r="147" spans="1:13" s="293" customFormat="1" ht="11.25">
      <c r="A147" s="340">
        <f t="shared" si="9"/>
        <v>145</v>
      </c>
      <c r="B147" s="4" t="s">
        <v>123</v>
      </c>
      <c r="C147" s="4">
        <v>142.1</v>
      </c>
      <c r="D147" s="4"/>
      <c r="E147" s="4"/>
      <c r="F147" s="4">
        <v>73.41666666666666</v>
      </c>
      <c r="G147" s="4"/>
      <c r="H147" s="4"/>
      <c r="I147" s="4"/>
      <c r="J147" s="3"/>
      <c r="K147" s="8">
        <f t="shared" si="8"/>
        <v>215.51666666666665</v>
      </c>
      <c r="L147" s="2">
        <f t="shared" si="10"/>
        <v>1.5000000000000284</v>
      </c>
      <c r="M147" s="307">
        <f t="shared" si="11"/>
        <v>1609.1666666666667</v>
      </c>
    </row>
    <row r="148" spans="1:13" s="293" customFormat="1" ht="11.25">
      <c r="A148" s="340">
        <f t="shared" si="9"/>
        <v>146</v>
      </c>
      <c r="B148" s="31" t="s">
        <v>1055</v>
      </c>
      <c r="C148" s="338"/>
      <c r="D148" s="338"/>
      <c r="E148" s="338"/>
      <c r="F148" s="338"/>
      <c r="G148" s="338"/>
      <c r="H148" s="4">
        <v>97.55</v>
      </c>
      <c r="I148" s="338"/>
      <c r="J148" s="4">
        <v>117.93333333333334</v>
      </c>
      <c r="K148" s="8">
        <f t="shared" si="8"/>
        <v>215.48333333333335</v>
      </c>
      <c r="L148" s="2">
        <f t="shared" si="10"/>
        <v>0.03333333333330302</v>
      </c>
      <c r="M148" s="307">
        <f t="shared" si="11"/>
        <v>1609.2</v>
      </c>
    </row>
    <row r="149" spans="1:13" s="293" customFormat="1" ht="11.25">
      <c r="A149" s="340">
        <f t="shared" si="9"/>
        <v>147</v>
      </c>
      <c r="B149" s="4" t="s">
        <v>7</v>
      </c>
      <c r="C149" s="4">
        <v>213.36666666666662</v>
      </c>
      <c r="D149" s="4"/>
      <c r="E149" s="4"/>
      <c r="F149" s="4"/>
      <c r="G149" s="4"/>
      <c r="H149" s="4"/>
      <c r="I149" s="4"/>
      <c r="J149" s="3"/>
      <c r="K149" s="8">
        <f t="shared" si="8"/>
        <v>213.36666666666662</v>
      </c>
      <c r="L149" s="2">
        <f t="shared" si="10"/>
        <v>2.116666666666731</v>
      </c>
      <c r="M149" s="307">
        <f t="shared" si="11"/>
        <v>1611.3166666666668</v>
      </c>
    </row>
    <row r="150" spans="1:13" s="293" customFormat="1" ht="11.25">
      <c r="A150" s="340">
        <f t="shared" si="9"/>
        <v>148</v>
      </c>
      <c r="B150" s="3" t="s">
        <v>684</v>
      </c>
      <c r="C150" s="4"/>
      <c r="D150" s="4"/>
      <c r="E150" s="4">
        <v>80</v>
      </c>
      <c r="F150" s="4"/>
      <c r="G150" s="4"/>
      <c r="H150" s="4">
        <v>40</v>
      </c>
      <c r="I150" s="4"/>
      <c r="J150" s="4">
        <v>92.88333333333334</v>
      </c>
      <c r="K150" s="8">
        <f t="shared" si="8"/>
        <v>212.88333333333333</v>
      </c>
      <c r="L150" s="2">
        <f t="shared" si="10"/>
        <v>0.48333333333329165</v>
      </c>
      <c r="M150" s="307">
        <f t="shared" si="11"/>
        <v>1611.8000000000002</v>
      </c>
    </row>
    <row r="151" spans="1:13" s="293" customFormat="1" ht="11.25">
      <c r="A151" s="340">
        <f t="shared" si="9"/>
        <v>149</v>
      </c>
      <c r="B151" s="4" t="s">
        <v>147</v>
      </c>
      <c r="C151" s="4">
        <v>115.85</v>
      </c>
      <c r="D151" s="4"/>
      <c r="E151" s="4">
        <v>95.68333333333335</v>
      </c>
      <c r="F151" s="4"/>
      <c r="G151" s="4"/>
      <c r="H151" s="4"/>
      <c r="I151" s="4"/>
      <c r="J151" s="3"/>
      <c r="K151" s="8">
        <f t="shared" si="8"/>
        <v>211.53333333333336</v>
      </c>
      <c r="L151" s="2">
        <f t="shared" si="10"/>
        <v>1.349999999999966</v>
      </c>
      <c r="M151" s="307">
        <f t="shared" si="11"/>
        <v>1613.15</v>
      </c>
    </row>
    <row r="152" spans="1:13" s="293" customFormat="1" ht="11.25">
      <c r="A152" s="340">
        <f t="shared" si="9"/>
        <v>150</v>
      </c>
      <c r="B152" s="16" t="s">
        <v>453</v>
      </c>
      <c r="C152" s="4"/>
      <c r="D152" s="4"/>
      <c r="E152" s="4">
        <v>146.81666666666663</v>
      </c>
      <c r="F152" s="4"/>
      <c r="G152" s="4"/>
      <c r="H152" s="4">
        <v>63.45</v>
      </c>
      <c r="I152" s="4"/>
      <c r="J152" s="3"/>
      <c r="K152" s="8">
        <f t="shared" si="8"/>
        <v>210.26666666666665</v>
      </c>
      <c r="L152" s="2">
        <f t="shared" si="10"/>
        <v>1.2666666666667084</v>
      </c>
      <c r="M152" s="307">
        <f t="shared" si="11"/>
        <v>1614.4166666666667</v>
      </c>
    </row>
    <row r="153" spans="1:13" s="293" customFormat="1" ht="11.25">
      <c r="A153" s="340">
        <f t="shared" si="9"/>
        <v>151</v>
      </c>
      <c r="B153" s="18" t="s">
        <v>256</v>
      </c>
      <c r="C153" s="4"/>
      <c r="D153" s="4"/>
      <c r="E153" s="4">
        <v>60</v>
      </c>
      <c r="F153" s="4"/>
      <c r="G153" s="4"/>
      <c r="H153" s="4"/>
      <c r="I153" s="4"/>
      <c r="J153" s="4">
        <v>147.75</v>
      </c>
      <c r="K153" s="8">
        <f t="shared" si="8"/>
        <v>207.75</v>
      </c>
      <c r="L153" s="2">
        <f t="shared" si="10"/>
        <v>2.5166666666666515</v>
      </c>
      <c r="M153" s="307">
        <f t="shared" si="11"/>
        <v>1616.9333333333334</v>
      </c>
    </row>
    <row r="154" spans="1:13" s="293" customFormat="1" ht="11.25">
      <c r="A154" s="340">
        <f t="shared" si="9"/>
        <v>152</v>
      </c>
      <c r="B154" s="31" t="s">
        <v>661</v>
      </c>
      <c r="C154" s="4"/>
      <c r="D154" s="4"/>
      <c r="E154" s="4"/>
      <c r="F154" s="4"/>
      <c r="G154" s="4"/>
      <c r="H154" s="4">
        <v>206.06666666666666</v>
      </c>
      <c r="I154" s="4"/>
      <c r="J154" s="3"/>
      <c r="K154" s="8">
        <f t="shared" si="8"/>
        <v>206.06666666666666</v>
      </c>
      <c r="L154" s="2">
        <f t="shared" si="10"/>
        <v>1.6833333333333371</v>
      </c>
      <c r="M154" s="307">
        <f t="shared" si="11"/>
        <v>1618.6166666666668</v>
      </c>
    </row>
    <row r="155" spans="1:13" s="293" customFormat="1" ht="11.25">
      <c r="A155" s="340">
        <f t="shared" si="9"/>
        <v>153</v>
      </c>
      <c r="B155" s="16" t="s">
        <v>415</v>
      </c>
      <c r="C155" s="4"/>
      <c r="D155" s="4">
        <v>90.56666666666666</v>
      </c>
      <c r="E155" s="4">
        <v>115.4</v>
      </c>
      <c r="F155" s="4"/>
      <c r="G155" s="4"/>
      <c r="H155" s="4"/>
      <c r="I155" s="4"/>
      <c r="J155" s="3"/>
      <c r="K155" s="8">
        <f t="shared" si="8"/>
        <v>205.96666666666667</v>
      </c>
      <c r="L155" s="2">
        <f t="shared" si="10"/>
        <v>0.09999999999999432</v>
      </c>
      <c r="M155" s="307">
        <f t="shared" si="11"/>
        <v>1618.7166666666667</v>
      </c>
    </row>
    <row r="156" spans="1:13" s="293" customFormat="1" ht="11.25">
      <c r="A156" s="340">
        <f t="shared" si="9"/>
        <v>154</v>
      </c>
      <c r="B156" s="3" t="s">
        <v>647</v>
      </c>
      <c r="C156" s="4"/>
      <c r="D156" s="4"/>
      <c r="E156" s="4"/>
      <c r="F156" s="4"/>
      <c r="G156" s="4">
        <v>205.3</v>
      </c>
      <c r="H156" s="4"/>
      <c r="I156" s="4"/>
      <c r="J156" s="3"/>
      <c r="K156" s="8">
        <f t="shared" si="8"/>
        <v>205.3</v>
      </c>
      <c r="L156" s="2">
        <f t="shared" si="10"/>
        <v>0.6666666666666572</v>
      </c>
      <c r="M156" s="307">
        <f t="shared" si="11"/>
        <v>1619.3833333333334</v>
      </c>
    </row>
    <row r="157" spans="1:13" s="293" customFormat="1" ht="11.25">
      <c r="A157" s="340">
        <f t="shared" si="9"/>
        <v>155</v>
      </c>
      <c r="B157" s="31" t="s">
        <v>714</v>
      </c>
      <c r="C157" s="4"/>
      <c r="D157" s="4"/>
      <c r="E157" s="4"/>
      <c r="F157" s="4"/>
      <c r="G157" s="4"/>
      <c r="H157" s="21"/>
      <c r="I157" s="21">
        <v>204.05</v>
      </c>
      <c r="J157" s="3"/>
      <c r="K157" s="8">
        <f t="shared" si="8"/>
        <v>204.05</v>
      </c>
      <c r="L157" s="2">
        <f t="shared" si="10"/>
        <v>1.25</v>
      </c>
      <c r="M157" s="307">
        <f t="shared" si="11"/>
        <v>1620.6333333333334</v>
      </c>
    </row>
    <row r="158" spans="1:13" s="293" customFormat="1" ht="11.25">
      <c r="A158" s="340">
        <f t="shared" si="9"/>
        <v>156</v>
      </c>
      <c r="B158" s="3" t="s">
        <v>681</v>
      </c>
      <c r="C158" s="4"/>
      <c r="D158" s="4"/>
      <c r="E158" s="4"/>
      <c r="F158" s="4"/>
      <c r="G158" s="4"/>
      <c r="H158" s="4">
        <v>84.1</v>
      </c>
      <c r="I158" s="4">
        <v>119.65</v>
      </c>
      <c r="J158" s="3"/>
      <c r="K158" s="8">
        <f t="shared" si="8"/>
        <v>203.75</v>
      </c>
      <c r="L158" s="2">
        <f t="shared" si="10"/>
        <v>0.30000000000001137</v>
      </c>
      <c r="M158" s="307">
        <f t="shared" si="11"/>
        <v>1620.9333333333334</v>
      </c>
    </row>
    <row r="159" spans="1:13" s="293" customFormat="1" ht="11.25">
      <c r="A159" s="340">
        <f t="shared" si="9"/>
        <v>157</v>
      </c>
      <c r="B159" s="3" t="s">
        <v>528</v>
      </c>
      <c r="C159" s="4"/>
      <c r="D159" s="4"/>
      <c r="E159" s="4"/>
      <c r="F159" s="4"/>
      <c r="G159" s="4">
        <v>199.38333333333333</v>
      </c>
      <c r="H159" s="4"/>
      <c r="I159" s="4"/>
      <c r="J159" s="3"/>
      <c r="K159" s="8">
        <f t="shared" si="8"/>
        <v>199.38333333333333</v>
      </c>
      <c r="L159" s="2">
        <f t="shared" si="10"/>
        <v>4.366666666666674</v>
      </c>
      <c r="M159" s="307">
        <f t="shared" si="11"/>
        <v>1625.3000000000002</v>
      </c>
    </row>
    <row r="160" spans="1:13" s="293" customFormat="1" ht="11.25">
      <c r="A160" s="340">
        <f t="shared" si="9"/>
        <v>158</v>
      </c>
      <c r="B160" s="4" t="s">
        <v>60</v>
      </c>
      <c r="C160" s="4">
        <v>80</v>
      </c>
      <c r="D160" s="4"/>
      <c r="E160" s="4"/>
      <c r="F160" s="4">
        <v>118.11666666666667</v>
      </c>
      <c r="G160" s="4"/>
      <c r="H160" s="4"/>
      <c r="I160" s="4"/>
      <c r="J160" s="3"/>
      <c r="K160" s="8">
        <f t="shared" si="8"/>
        <v>198.11666666666667</v>
      </c>
      <c r="L160" s="2">
        <f t="shared" si="10"/>
        <v>1.2666666666666515</v>
      </c>
      <c r="M160" s="307">
        <f t="shared" si="11"/>
        <v>1626.5666666666666</v>
      </c>
    </row>
    <row r="161" spans="1:13" s="293" customFormat="1" ht="11.25">
      <c r="A161" s="340">
        <f t="shared" si="9"/>
        <v>159</v>
      </c>
      <c r="B161" s="16" t="s">
        <v>389</v>
      </c>
      <c r="C161" s="4">
        <v>129.65</v>
      </c>
      <c r="D161" s="4">
        <v>63.15</v>
      </c>
      <c r="E161" s="4"/>
      <c r="F161" s="4"/>
      <c r="G161" s="4"/>
      <c r="H161" s="4"/>
      <c r="I161" s="4"/>
      <c r="J161" s="3"/>
      <c r="K161" s="8">
        <f t="shared" si="8"/>
        <v>192.8</v>
      </c>
      <c r="L161" s="2">
        <f t="shared" si="10"/>
        <v>5.316666666666663</v>
      </c>
      <c r="M161" s="307">
        <f t="shared" si="11"/>
        <v>1631.8833333333334</v>
      </c>
    </row>
    <row r="162" spans="1:13" s="293" customFormat="1" ht="11.25">
      <c r="A162" s="340">
        <f t="shared" si="9"/>
        <v>160</v>
      </c>
      <c r="B162" s="4" t="s">
        <v>126</v>
      </c>
      <c r="C162" s="4">
        <v>111.1</v>
      </c>
      <c r="D162" s="4">
        <v>80</v>
      </c>
      <c r="E162" s="4"/>
      <c r="F162" s="4"/>
      <c r="G162" s="4"/>
      <c r="H162" s="4"/>
      <c r="I162" s="4"/>
      <c r="J162" s="3"/>
      <c r="K162" s="8">
        <f t="shared" si="8"/>
        <v>191.1</v>
      </c>
      <c r="L162" s="2">
        <f t="shared" si="10"/>
        <v>1.700000000000017</v>
      </c>
      <c r="M162" s="307">
        <f t="shared" si="11"/>
        <v>1633.5833333333335</v>
      </c>
    </row>
    <row r="163" spans="1:13" s="293" customFormat="1" ht="11.25">
      <c r="A163" s="340">
        <f t="shared" si="9"/>
        <v>161</v>
      </c>
      <c r="B163" s="16" t="s">
        <v>388</v>
      </c>
      <c r="C163" s="4"/>
      <c r="D163" s="4">
        <v>93.31666666666666</v>
      </c>
      <c r="E163" s="4"/>
      <c r="F163" s="4"/>
      <c r="G163" s="4">
        <v>96.8</v>
      </c>
      <c r="H163" s="4"/>
      <c r="I163" s="4"/>
      <c r="J163" s="3"/>
      <c r="K163" s="8">
        <f t="shared" si="8"/>
        <v>190.11666666666667</v>
      </c>
      <c r="L163" s="2">
        <f t="shared" si="10"/>
        <v>0.9833333333333201</v>
      </c>
      <c r="M163" s="307">
        <f t="shared" si="11"/>
        <v>1634.5666666666666</v>
      </c>
    </row>
    <row r="164" spans="1:13" s="293" customFormat="1" ht="11.25">
      <c r="A164" s="340">
        <f t="shared" si="9"/>
        <v>162</v>
      </c>
      <c r="B164" s="3" t="s">
        <v>675</v>
      </c>
      <c r="C164" s="4"/>
      <c r="D164" s="4"/>
      <c r="E164" s="4"/>
      <c r="F164" s="4"/>
      <c r="G164" s="4"/>
      <c r="H164" s="4">
        <v>189.83333333333331</v>
      </c>
      <c r="I164" s="4"/>
      <c r="J164" s="3"/>
      <c r="K164" s="8">
        <f t="shared" si="8"/>
        <v>189.83333333333331</v>
      </c>
      <c r="L164" s="2">
        <f t="shared" si="10"/>
        <v>0.28333333333335986</v>
      </c>
      <c r="M164" s="307">
        <f t="shared" si="11"/>
        <v>1634.8500000000001</v>
      </c>
    </row>
    <row r="165" spans="1:13" s="293" customFormat="1" ht="11.25">
      <c r="A165" s="340">
        <f t="shared" si="9"/>
        <v>163</v>
      </c>
      <c r="B165" s="3" t="s">
        <v>607</v>
      </c>
      <c r="C165" s="4"/>
      <c r="D165" s="4"/>
      <c r="E165" s="4"/>
      <c r="F165" s="4"/>
      <c r="G165" s="4">
        <v>92.93333333333334</v>
      </c>
      <c r="H165" s="4">
        <v>89.35</v>
      </c>
      <c r="I165" s="4"/>
      <c r="J165" s="3"/>
      <c r="K165" s="8">
        <f t="shared" si="8"/>
        <v>182.28333333333333</v>
      </c>
      <c r="L165" s="2">
        <f t="shared" si="10"/>
        <v>7.549999999999983</v>
      </c>
      <c r="M165" s="307">
        <f t="shared" si="11"/>
        <v>1642.4</v>
      </c>
    </row>
    <row r="166" spans="1:13" s="293" customFormat="1" ht="11.25">
      <c r="A166" s="340">
        <f t="shared" si="9"/>
        <v>164</v>
      </c>
      <c r="B166" s="18" t="s">
        <v>465</v>
      </c>
      <c r="C166" s="4"/>
      <c r="D166" s="4"/>
      <c r="E166" s="4">
        <v>182.25</v>
      </c>
      <c r="F166" s="4"/>
      <c r="G166" s="4"/>
      <c r="H166" s="4"/>
      <c r="I166" s="4"/>
      <c r="J166" s="3"/>
      <c r="K166" s="8">
        <f t="shared" si="8"/>
        <v>182.25</v>
      </c>
      <c r="L166" s="2">
        <f t="shared" si="10"/>
        <v>0.03333333333333144</v>
      </c>
      <c r="M166" s="307">
        <f t="shared" si="11"/>
        <v>1642.4333333333334</v>
      </c>
    </row>
    <row r="167" spans="1:13" s="293" customFormat="1" ht="11.25">
      <c r="A167" s="340">
        <f t="shared" si="9"/>
        <v>165</v>
      </c>
      <c r="B167" s="31" t="s">
        <v>716</v>
      </c>
      <c r="C167" s="4"/>
      <c r="D167" s="4"/>
      <c r="E167" s="4"/>
      <c r="F167" s="4"/>
      <c r="G167" s="4"/>
      <c r="H167" s="4"/>
      <c r="I167" s="4">
        <v>80</v>
      </c>
      <c r="J167" s="4">
        <v>96</v>
      </c>
      <c r="K167" s="8">
        <f t="shared" si="8"/>
        <v>176</v>
      </c>
      <c r="L167" s="2">
        <f t="shared" si="10"/>
        <v>6.25</v>
      </c>
      <c r="M167" s="307">
        <f t="shared" si="11"/>
        <v>1648.6833333333334</v>
      </c>
    </row>
    <row r="168" spans="1:13" s="293" customFormat="1" ht="11.25">
      <c r="A168" s="340">
        <f t="shared" si="9"/>
        <v>166</v>
      </c>
      <c r="B168" s="3" t="s">
        <v>670</v>
      </c>
      <c r="C168" s="4"/>
      <c r="D168" s="4"/>
      <c r="E168" s="4"/>
      <c r="F168" s="4"/>
      <c r="G168" s="4"/>
      <c r="H168" s="4">
        <v>174.25</v>
      </c>
      <c r="I168" s="4"/>
      <c r="J168" s="3"/>
      <c r="K168" s="8">
        <f t="shared" si="8"/>
        <v>174.25</v>
      </c>
      <c r="L168" s="2">
        <f t="shared" si="10"/>
        <v>1.75</v>
      </c>
      <c r="M168" s="307">
        <f t="shared" si="11"/>
        <v>1650.4333333333334</v>
      </c>
    </row>
    <row r="169" spans="1:13" s="293" customFormat="1" ht="11.25">
      <c r="A169" s="340">
        <f t="shared" si="9"/>
        <v>167</v>
      </c>
      <c r="B169" s="3" t="s">
        <v>572</v>
      </c>
      <c r="C169" s="4"/>
      <c r="D169" s="4"/>
      <c r="E169" s="4"/>
      <c r="F169" s="4">
        <v>171.43333333333334</v>
      </c>
      <c r="G169" s="4"/>
      <c r="H169" s="4"/>
      <c r="I169" s="4"/>
      <c r="J169" s="3"/>
      <c r="K169" s="8">
        <f t="shared" si="8"/>
        <v>171.43333333333334</v>
      </c>
      <c r="L169" s="2">
        <f t="shared" si="10"/>
        <v>2.816666666666663</v>
      </c>
      <c r="M169" s="307">
        <f t="shared" si="11"/>
        <v>1653.25</v>
      </c>
    </row>
    <row r="170" spans="1:13" s="293" customFormat="1" ht="11.25">
      <c r="A170" s="340">
        <f t="shared" si="9"/>
        <v>168</v>
      </c>
      <c r="B170" s="3" t="s">
        <v>676</v>
      </c>
      <c r="C170" s="4"/>
      <c r="D170" s="4"/>
      <c r="E170" s="4"/>
      <c r="F170" s="4"/>
      <c r="G170" s="4"/>
      <c r="H170" s="4">
        <v>168.58333333333334</v>
      </c>
      <c r="I170" s="4"/>
      <c r="J170" s="3"/>
      <c r="K170" s="8">
        <f t="shared" si="8"/>
        <v>168.58333333333334</v>
      </c>
      <c r="L170" s="2">
        <f t="shared" si="10"/>
        <v>2.8499999999999943</v>
      </c>
      <c r="M170" s="307">
        <f t="shared" si="11"/>
        <v>1656.1000000000001</v>
      </c>
    </row>
    <row r="171" spans="1:13" s="293" customFormat="1" ht="11.25">
      <c r="A171" s="340">
        <f t="shared" si="9"/>
        <v>169</v>
      </c>
      <c r="B171" s="3" t="s">
        <v>583</v>
      </c>
      <c r="C171" s="4"/>
      <c r="D171" s="4"/>
      <c r="E171" s="4"/>
      <c r="F171" s="4">
        <v>65.45</v>
      </c>
      <c r="G171" s="4"/>
      <c r="H171" s="4">
        <v>102.66666666666664</v>
      </c>
      <c r="I171" s="4"/>
      <c r="J171" s="3"/>
      <c r="K171" s="8">
        <f t="shared" si="8"/>
        <v>168.11666666666665</v>
      </c>
      <c r="L171" s="2">
        <f t="shared" si="10"/>
        <v>0.466666666666697</v>
      </c>
      <c r="M171" s="307">
        <f t="shared" si="11"/>
        <v>1656.5666666666668</v>
      </c>
    </row>
    <row r="172" spans="1:13" s="293" customFormat="1" ht="11.25">
      <c r="A172" s="340">
        <f t="shared" si="9"/>
        <v>170</v>
      </c>
      <c r="B172" s="18" t="s">
        <v>466</v>
      </c>
      <c r="C172" s="4"/>
      <c r="D172" s="4"/>
      <c r="E172" s="4">
        <v>167.73333333333338</v>
      </c>
      <c r="F172" s="4"/>
      <c r="G172" s="4"/>
      <c r="H172" s="4"/>
      <c r="I172" s="4"/>
      <c r="J172" s="3"/>
      <c r="K172" s="8">
        <f t="shared" si="8"/>
        <v>167.73333333333338</v>
      </c>
      <c r="L172" s="2">
        <f t="shared" si="10"/>
        <v>0.3833333333332689</v>
      </c>
      <c r="M172" s="307">
        <f t="shared" si="11"/>
        <v>1656.95</v>
      </c>
    </row>
    <row r="173" spans="1:13" s="293" customFormat="1" ht="11.25">
      <c r="A173" s="340">
        <f t="shared" si="9"/>
        <v>171</v>
      </c>
      <c r="B173" s="31" t="s">
        <v>725</v>
      </c>
      <c r="C173" s="4"/>
      <c r="D173" s="4"/>
      <c r="E173" s="4"/>
      <c r="F173" s="4"/>
      <c r="G173" s="4"/>
      <c r="H173" s="4"/>
      <c r="I173" s="4">
        <v>158.6166666666667</v>
      </c>
      <c r="J173" s="3"/>
      <c r="K173" s="8">
        <f t="shared" si="8"/>
        <v>158.6166666666667</v>
      </c>
      <c r="L173" s="2">
        <f t="shared" si="10"/>
        <v>9.116666666666674</v>
      </c>
      <c r="M173" s="307">
        <f t="shared" si="11"/>
        <v>1666.0666666666666</v>
      </c>
    </row>
    <row r="174" spans="1:13" s="293" customFormat="1" ht="11.25">
      <c r="A174" s="340">
        <f t="shared" si="9"/>
        <v>172</v>
      </c>
      <c r="B174" s="18" t="s">
        <v>483</v>
      </c>
      <c r="C174" s="4"/>
      <c r="D174" s="4"/>
      <c r="E174" s="4">
        <v>158.3</v>
      </c>
      <c r="F174" s="4"/>
      <c r="G174" s="4"/>
      <c r="H174" s="4"/>
      <c r="I174" s="4"/>
      <c r="J174" s="3"/>
      <c r="K174" s="8">
        <f t="shared" si="8"/>
        <v>158.3</v>
      </c>
      <c r="L174" s="2">
        <f t="shared" si="10"/>
        <v>0.3166666666666913</v>
      </c>
      <c r="M174" s="307">
        <f t="shared" si="11"/>
        <v>1666.3833333333334</v>
      </c>
    </row>
    <row r="175" spans="1:13" s="293" customFormat="1" ht="11.25">
      <c r="A175" s="340">
        <f t="shared" si="9"/>
        <v>173</v>
      </c>
      <c r="B175" s="4" t="s">
        <v>278</v>
      </c>
      <c r="C175" s="4">
        <v>157.98333333333332</v>
      </c>
      <c r="D175" s="4"/>
      <c r="E175" s="4"/>
      <c r="F175" s="4"/>
      <c r="G175" s="4"/>
      <c r="H175" s="4"/>
      <c r="I175" s="4"/>
      <c r="J175" s="3"/>
      <c r="K175" s="8">
        <f t="shared" si="8"/>
        <v>157.98333333333332</v>
      </c>
      <c r="L175" s="2">
        <f t="shared" si="10"/>
        <v>0.3166666666666913</v>
      </c>
      <c r="M175" s="307">
        <f t="shared" si="11"/>
        <v>1666.7</v>
      </c>
    </row>
    <row r="176" spans="1:13" s="293" customFormat="1" ht="11.25">
      <c r="A176" s="340">
        <f t="shared" si="9"/>
        <v>174</v>
      </c>
      <c r="B176" s="4" t="s">
        <v>10</v>
      </c>
      <c r="C176" s="4">
        <v>157.9</v>
      </c>
      <c r="D176" s="4"/>
      <c r="E176" s="4"/>
      <c r="F176" s="4"/>
      <c r="G176" s="4"/>
      <c r="H176" s="4"/>
      <c r="I176" s="4"/>
      <c r="J176" s="3"/>
      <c r="K176" s="8">
        <f t="shared" si="8"/>
        <v>157.9</v>
      </c>
      <c r="L176" s="2">
        <f t="shared" si="10"/>
        <v>0.08333333333331439</v>
      </c>
      <c r="M176" s="307">
        <f t="shared" si="11"/>
        <v>1666.7833333333333</v>
      </c>
    </row>
    <row r="177" spans="1:13" s="293" customFormat="1" ht="11.25">
      <c r="A177" s="340">
        <f t="shared" si="9"/>
        <v>175</v>
      </c>
      <c r="B177" s="3" t="s">
        <v>671</v>
      </c>
      <c r="C177" s="4"/>
      <c r="D177" s="4"/>
      <c r="E177" s="4"/>
      <c r="F177" s="4"/>
      <c r="G177" s="4"/>
      <c r="H177" s="4">
        <v>153.3666666666667</v>
      </c>
      <c r="I177" s="4"/>
      <c r="J177" s="3"/>
      <c r="K177" s="8">
        <f t="shared" si="8"/>
        <v>153.3666666666667</v>
      </c>
      <c r="L177" s="2">
        <f t="shared" si="10"/>
        <v>4.533333333333303</v>
      </c>
      <c r="M177" s="307">
        <f t="shared" si="11"/>
        <v>1671.3166666666666</v>
      </c>
    </row>
    <row r="178" spans="1:13" s="293" customFormat="1" ht="11.25">
      <c r="A178" s="340">
        <f t="shared" si="9"/>
        <v>176</v>
      </c>
      <c r="B178" s="18" t="s">
        <v>484</v>
      </c>
      <c r="C178" s="4"/>
      <c r="D178" s="4"/>
      <c r="E178" s="4">
        <v>152.43333333333337</v>
      </c>
      <c r="F178" s="4"/>
      <c r="G178" s="4"/>
      <c r="H178" s="4"/>
      <c r="I178" s="4"/>
      <c r="J178" s="3"/>
      <c r="K178" s="8">
        <f t="shared" si="8"/>
        <v>152.43333333333337</v>
      </c>
      <c r="L178" s="2">
        <f t="shared" si="10"/>
        <v>0.9333333333333371</v>
      </c>
      <c r="M178" s="307">
        <f t="shared" si="11"/>
        <v>1672.25</v>
      </c>
    </row>
    <row r="179" spans="1:13" s="293" customFormat="1" ht="11.25">
      <c r="A179" s="340">
        <f t="shared" si="9"/>
        <v>177</v>
      </c>
      <c r="B179" s="31" t="s">
        <v>654</v>
      </c>
      <c r="C179" s="4"/>
      <c r="D179" s="4"/>
      <c r="E179" s="4"/>
      <c r="F179" s="4"/>
      <c r="G179" s="4"/>
      <c r="H179" s="21">
        <v>151.5</v>
      </c>
      <c r="I179" s="4"/>
      <c r="J179" s="3"/>
      <c r="K179" s="8">
        <f t="shared" si="8"/>
        <v>151.5</v>
      </c>
      <c r="L179" s="2">
        <f t="shared" si="10"/>
        <v>0.9333333333333655</v>
      </c>
      <c r="M179" s="307">
        <f t="shared" si="11"/>
        <v>1673.1833333333334</v>
      </c>
    </row>
    <row r="180" spans="1:13" s="293" customFormat="1" ht="11.25">
      <c r="A180" s="340">
        <f t="shared" si="9"/>
        <v>178</v>
      </c>
      <c r="B180" s="4" t="s">
        <v>43</v>
      </c>
      <c r="C180" s="4">
        <v>150.06666666666666</v>
      </c>
      <c r="D180" s="4"/>
      <c r="E180" s="4"/>
      <c r="F180" s="4"/>
      <c r="G180" s="4"/>
      <c r="H180" s="4"/>
      <c r="I180" s="4"/>
      <c r="J180" s="3"/>
      <c r="K180" s="8">
        <f t="shared" si="8"/>
        <v>150.06666666666666</v>
      </c>
      <c r="L180" s="2">
        <f t="shared" si="10"/>
        <v>1.4333333333333371</v>
      </c>
      <c r="M180" s="307">
        <f t="shared" si="11"/>
        <v>1674.6166666666668</v>
      </c>
    </row>
    <row r="181" spans="1:13" s="293" customFormat="1" ht="11.25">
      <c r="A181" s="340">
        <f t="shared" si="9"/>
        <v>179</v>
      </c>
      <c r="B181" s="4" t="s">
        <v>41</v>
      </c>
      <c r="C181" s="4">
        <v>148.3</v>
      </c>
      <c r="D181" s="4"/>
      <c r="E181" s="4"/>
      <c r="F181" s="4"/>
      <c r="G181" s="4"/>
      <c r="H181" s="4"/>
      <c r="I181" s="4"/>
      <c r="J181" s="3"/>
      <c r="K181" s="8">
        <f t="shared" si="8"/>
        <v>148.3</v>
      </c>
      <c r="L181" s="2">
        <f t="shared" si="10"/>
        <v>1.7666666666666515</v>
      </c>
      <c r="M181" s="307">
        <f t="shared" si="11"/>
        <v>1676.3833333333334</v>
      </c>
    </row>
    <row r="182" spans="1:13" s="293" customFormat="1" ht="11.25">
      <c r="A182" s="340">
        <f t="shared" si="9"/>
        <v>180</v>
      </c>
      <c r="B182" s="3" t="s">
        <v>575</v>
      </c>
      <c r="C182" s="4"/>
      <c r="D182" s="4"/>
      <c r="E182" s="4"/>
      <c r="F182" s="4">
        <v>142.8</v>
      </c>
      <c r="G182" s="4"/>
      <c r="H182" s="4"/>
      <c r="I182" s="4"/>
      <c r="J182" s="3"/>
      <c r="K182" s="8">
        <f t="shared" si="8"/>
        <v>142.8</v>
      </c>
      <c r="L182" s="2">
        <f t="shared" si="10"/>
        <v>5.5</v>
      </c>
      <c r="M182" s="307">
        <f t="shared" si="11"/>
        <v>1681.8833333333334</v>
      </c>
    </row>
    <row r="183" spans="1:13" s="293" customFormat="1" ht="11.25">
      <c r="A183" s="340">
        <f t="shared" si="9"/>
        <v>181</v>
      </c>
      <c r="B183" s="33" t="s">
        <v>1052</v>
      </c>
      <c r="C183" s="338"/>
      <c r="D183" s="338"/>
      <c r="E183" s="338"/>
      <c r="F183" s="338"/>
      <c r="G183" s="338"/>
      <c r="H183" s="338"/>
      <c r="I183" s="338"/>
      <c r="J183" s="4">
        <v>140.81666666666666</v>
      </c>
      <c r="K183" s="8">
        <f t="shared" si="8"/>
        <v>140.81666666666666</v>
      </c>
      <c r="L183" s="2">
        <f t="shared" si="10"/>
        <v>1.9833333333333485</v>
      </c>
      <c r="M183" s="307">
        <f t="shared" si="11"/>
        <v>1683.8666666666668</v>
      </c>
    </row>
    <row r="184" spans="1:13" s="293" customFormat="1" ht="11.25">
      <c r="A184" s="340">
        <f t="shared" si="9"/>
        <v>182</v>
      </c>
      <c r="B184" s="3" t="s">
        <v>448</v>
      </c>
      <c r="C184" s="4"/>
      <c r="D184" s="4"/>
      <c r="E184" s="4"/>
      <c r="F184" s="4"/>
      <c r="G184" s="4">
        <v>138.7</v>
      </c>
      <c r="H184" s="4"/>
      <c r="I184" s="4"/>
      <c r="J184" s="3"/>
      <c r="K184" s="8">
        <f t="shared" si="8"/>
        <v>138.7</v>
      </c>
      <c r="L184" s="2">
        <f t="shared" si="10"/>
        <v>2.1166666666666742</v>
      </c>
      <c r="M184" s="307">
        <f t="shared" si="11"/>
        <v>1685.9833333333333</v>
      </c>
    </row>
    <row r="185" spans="1:13" s="293" customFormat="1" ht="11.25">
      <c r="A185" s="340">
        <f t="shared" si="9"/>
        <v>183</v>
      </c>
      <c r="B185" s="3" t="s">
        <v>546</v>
      </c>
      <c r="C185" s="4"/>
      <c r="D185" s="4"/>
      <c r="E185" s="4"/>
      <c r="F185" s="4">
        <v>93.2</v>
      </c>
      <c r="G185" s="4"/>
      <c r="H185" s="4">
        <v>41.86666666666667</v>
      </c>
      <c r="I185" s="4"/>
      <c r="J185" s="3"/>
      <c r="K185" s="8">
        <f t="shared" si="8"/>
        <v>135.06666666666666</v>
      </c>
      <c r="L185" s="2">
        <f t="shared" si="10"/>
        <v>3.6333333333333258</v>
      </c>
      <c r="M185" s="307">
        <f t="shared" si="11"/>
        <v>1689.6166666666668</v>
      </c>
    </row>
    <row r="186" spans="1:13" s="293" customFormat="1" ht="11.25">
      <c r="A186" s="340">
        <f t="shared" si="9"/>
        <v>184</v>
      </c>
      <c r="B186" s="31" t="s">
        <v>1053</v>
      </c>
      <c r="C186" s="338"/>
      <c r="D186" s="338"/>
      <c r="E186" s="338"/>
      <c r="F186" s="338"/>
      <c r="G186" s="338"/>
      <c r="H186" s="338"/>
      <c r="I186" s="338"/>
      <c r="J186" s="4">
        <v>131.46666666666667</v>
      </c>
      <c r="K186" s="8">
        <f t="shared" si="8"/>
        <v>131.46666666666667</v>
      </c>
      <c r="L186" s="2">
        <f t="shared" si="10"/>
        <v>3.5999999999999943</v>
      </c>
      <c r="M186" s="307">
        <f t="shared" si="11"/>
        <v>1693.2166666666667</v>
      </c>
    </row>
    <row r="187" spans="1:13" s="293" customFormat="1" ht="11.25">
      <c r="A187" s="340">
        <f t="shared" si="9"/>
        <v>185</v>
      </c>
      <c r="B187" s="16" t="s">
        <v>407</v>
      </c>
      <c r="C187" s="4"/>
      <c r="D187" s="4">
        <v>130.7</v>
      </c>
      <c r="E187" s="4"/>
      <c r="F187" s="4"/>
      <c r="G187" s="4"/>
      <c r="H187" s="4"/>
      <c r="I187" s="4"/>
      <c r="J187" s="3"/>
      <c r="K187" s="8">
        <f t="shared" si="8"/>
        <v>130.7</v>
      </c>
      <c r="L187" s="2">
        <f t="shared" si="10"/>
        <v>0.7666666666666799</v>
      </c>
      <c r="M187" s="307">
        <f t="shared" si="11"/>
        <v>1693.9833333333333</v>
      </c>
    </row>
    <row r="188" spans="1:13" s="293" customFormat="1" ht="11.25">
      <c r="A188" s="340">
        <f t="shared" si="9"/>
        <v>186</v>
      </c>
      <c r="B188" s="31" t="s">
        <v>1031</v>
      </c>
      <c r="C188" s="338"/>
      <c r="D188" s="338"/>
      <c r="E188" s="338"/>
      <c r="F188" s="338"/>
      <c r="G188" s="338"/>
      <c r="H188" s="338"/>
      <c r="I188" s="338"/>
      <c r="J188" s="4">
        <v>127.66666666666666</v>
      </c>
      <c r="K188" s="8">
        <f t="shared" si="8"/>
        <v>127.66666666666666</v>
      </c>
      <c r="L188" s="2">
        <f t="shared" si="10"/>
        <v>3.0333333333333314</v>
      </c>
      <c r="M188" s="307">
        <f t="shared" si="11"/>
        <v>1697.0166666666667</v>
      </c>
    </row>
    <row r="189" spans="1:13" s="293" customFormat="1" ht="11.25">
      <c r="A189" s="340">
        <f t="shared" si="9"/>
        <v>187</v>
      </c>
      <c r="B189" s="18" t="s">
        <v>487</v>
      </c>
      <c r="C189" s="4"/>
      <c r="D189" s="4"/>
      <c r="E189" s="4">
        <v>125.73333333333333</v>
      </c>
      <c r="F189" s="4"/>
      <c r="G189" s="4"/>
      <c r="H189" s="4"/>
      <c r="I189" s="4"/>
      <c r="J189" s="3"/>
      <c r="K189" s="8">
        <f t="shared" si="8"/>
        <v>125.73333333333333</v>
      </c>
      <c r="L189" s="2">
        <f t="shared" si="10"/>
        <v>1.933333333333323</v>
      </c>
      <c r="M189" s="307">
        <f t="shared" si="11"/>
        <v>1698.95</v>
      </c>
    </row>
    <row r="190" spans="1:13" s="293" customFormat="1" ht="11.25">
      <c r="A190" s="340">
        <f t="shared" si="9"/>
        <v>188</v>
      </c>
      <c r="B190" s="31" t="s">
        <v>663</v>
      </c>
      <c r="C190" s="4"/>
      <c r="D190" s="4"/>
      <c r="E190" s="4"/>
      <c r="F190" s="4"/>
      <c r="G190" s="4"/>
      <c r="H190" s="4">
        <v>124.83333333333333</v>
      </c>
      <c r="I190" s="4"/>
      <c r="J190" s="3"/>
      <c r="K190" s="8">
        <f t="shared" si="8"/>
        <v>124.83333333333333</v>
      </c>
      <c r="L190" s="2">
        <f t="shared" si="10"/>
        <v>0.9000000000000057</v>
      </c>
      <c r="M190" s="307">
        <f t="shared" si="11"/>
        <v>1699.8500000000001</v>
      </c>
    </row>
    <row r="191" spans="1:13" s="293" customFormat="1" ht="11.25">
      <c r="A191" s="340">
        <f t="shared" si="9"/>
        <v>189</v>
      </c>
      <c r="B191" s="3" t="s">
        <v>577</v>
      </c>
      <c r="C191" s="4"/>
      <c r="D191" s="4"/>
      <c r="E191" s="4"/>
      <c r="F191" s="4">
        <v>124.56666666666666</v>
      </c>
      <c r="G191" s="4"/>
      <c r="H191" s="4"/>
      <c r="I191" s="4"/>
      <c r="J191" s="3"/>
      <c r="K191" s="8">
        <f t="shared" si="8"/>
        <v>124.56666666666666</v>
      </c>
      <c r="L191" s="2">
        <f t="shared" si="10"/>
        <v>0.2666666666666657</v>
      </c>
      <c r="M191" s="307">
        <f t="shared" si="11"/>
        <v>1700.1166666666668</v>
      </c>
    </row>
    <row r="192" spans="1:13" s="293" customFormat="1" ht="11.25">
      <c r="A192" s="340">
        <f t="shared" si="9"/>
        <v>190</v>
      </c>
      <c r="B192" s="16" t="s">
        <v>386</v>
      </c>
      <c r="C192" s="4"/>
      <c r="D192" s="4">
        <v>123.91666666666669</v>
      </c>
      <c r="E192" s="4"/>
      <c r="F192" s="4"/>
      <c r="G192" s="4"/>
      <c r="H192" s="4"/>
      <c r="I192" s="4"/>
      <c r="J192" s="3"/>
      <c r="K192" s="8">
        <f t="shared" si="8"/>
        <v>123.91666666666669</v>
      </c>
      <c r="L192" s="2">
        <f t="shared" si="10"/>
        <v>0.6499999999999773</v>
      </c>
      <c r="M192" s="307">
        <f t="shared" si="11"/>
        <v>1700.7666666666667</v>
      </c>
    </row>
    <row r="193" spans="1:13" s="293" customFormat="1" ht="11.25">
      <c r="A193" s="340">
        <f t="shared" si="9"/>
        <v>191</v>
      </c>
      <c r="B193" s="4" t="s">
        <v>146</v>
      </c>
      <c r="C193" s="4">
        <v>121.1666666666667</v>
      </c>
      <c r="D193" s="4"/>
      <c r="E193" s="4"/>
      <c r="F193" s="4"/>
      <c r="G193" s="4"/>
      <c r="H193" s="4"/>
      <c r="I193" s="4"/>
      <c r="J193" s="3"/>
      <c r="K193" s="8">
        <f t="shared" si="8"/>
        <v>121.1666666666667</v>
      </c>
      <c r="L193" s="2">
        <f t="shared" si="10"/>
        <v>2.749999999999986</v>
      </c>
      <c r="M193" s="307">
        <f t="shared" si="11"/>
        <v>1703.5166666666667</v>
      </c>
    </row>
    <row r="194" spans="1:13" s="293" customFormat="1" ht="11.25">
      <c r="A194" s="340">
        <f t="shared" si="9"/>
        <v>192</v>
      </c>
      <c r="B194" s="18" t="s">
        <v>488</v>
      </c>
      <c r="C194" s="4"/>
      <c r="D194" s="4"/>
      <c r="E194" s="4">
        <v>120.46666666666667</v>
      </c>
      <c r="F194" s="4"/>
      <c r="G194" s="4"/>
      <c r="H194" s="4"/>
      <c r="I194" s="4"/>
      <c r="J194" s="3"/>
      <c r="K194" s="8">
        <f t="shared" si="8"/>
        <v>120.46666666666667</v>
      </c>
      <c r="L194" s="2">
        <f t="shared" si="10"/>
        <v>0.7000000000000313</v>
      </c>
      <c r="M194" s="307">
        <f t="shared" si="11"/>
        <v>1704.2166666666667</v>
      </c>
    </row>
    <row r="195" spans="1:13" s="293" customFormat="1" ht="11.25">
      <c r="A195" s="340">
        <f t="shared" si="9"/>
        <v>193</v>
      </c>
      <c r="B195" s="4" t="s">
        <v>125</v>
      </c>
      <c r="C195" s="4">
        <v>120.3</v>
      </c>
      <c r="D195" s="4"/>
      <c r="E195" s="4"/>
      <c r="F195" s="4"/>
      <c r="G195" s="4"/>
      <c r="H195" s="4"/>
      <c r="I195" s="4"/>
      <c r="J195" s="3"/>
      <c r="K195" s="8">
        <f aca="true" t="shared" si="12" ref="K195:K229">SUM(C195:J195)</f>
        <v>120.3</v>
      </c>
      <c r="L195" s="2">
        <f t="shared" si="10"/>
        <v>0.1666666666666714</v>
      </c>
      <c r="M195" s="307">
        <f t="shared" si="11"/>
        <v>1704.3833333333334</v>
      </c>
    </row>
    <row r="196" spans="1:13" s="293" customFormat="1" ht="11.25">
      <c r="A196" s="340">
        <f t="shared" si="9"/>
        <v>194</v>
      </c>
      <c r="B196" s="4" t="s">
        <v>148</v>
      </c>
      <c r="C196" s="4">
        <v>107.05</v>
      </c>
      <c r="D196" s="4"/>
      <c r="E196" s="4"/>
      <c r="F196" s="4"/>
      <c r="G196" s="4"/>
      <c r="H196" s="4"/>
      <c r="I196" s="4"/>
      <c r="J196" s="3"/>
      <c r="K196" s="8">
        <f t="shared" si="12"/>
        <v>107.05</v>
      </c>
      <c r="L196" s="2">
        <f t="shared" si="10"/>
        <v>13.25</v>
      </c>
      <c r="M196" s="307">
        <f t="shared" si="11"/>
        <v>1717.6333333333334</v>
      </c>
    </row>
    <row r="197" spans="1:13" s="293" customFormat="1" ht="11.25">
      <c r="A197" s="340">
        <f aca="true" t="shared" si="13" ref="A197:A229">A196+1</f>
        <v>195</v>
      </c>
      <c r="B197" s="3" t="s">
        <v>622</v>
      </c>
      <c r="C197" s="4"/>
      <c r="D197" s="4"/>
      <c r="E197" s="4"/>
      <c r="F197" s="4"/>
      <c r="G197" s="4">
        <v>105.43333333333334</v>
      </c>
      <c r="H197" s="4"/>
      <c r="I197" s="4"/>
      <c r="J197" s="3"/>
      <c r="K197" s="8">
        <f t="shared" si="12"/>
        <v>105.43333333333334</v>
      </c>
      <c r="L197" s="2">
        <f aca="true" t="shared" si="14" ref="L197:L223">K196-K197</f>
        <v>1.61666666666666</v>
      </c>
      <c r="M197" s="307">
        <f aca="true" t="shared" si="15" ref="M197:M223">$K$3-K197</f>
        <v>1719.25</v>
      </c>
    </row>
    <row r="198" spans="1:13" s="293" customFormat="1" ht="11.25">
      <c r="A198" s="340">
        <f t="shared" si="13"/>
        <v>196</v>
      </c>
      <c r="B198" s="16" t="s">
        <v>361</v>
      </c>
      <c r="C198" s="4"/>
      <c r="D198" s="4">
        <v>104.8</v>
      </c>
      <c r="E198" s="4"/>
      <c r="F198" s="4"/>
      <c r="G198" s="4"/>
      <c r="H198" s="4"/>
      <c r="I198" s="4"/>
      <c r="J198" s="3"/>
      <c r="K198" s="8">
        <f t="shared" si="12"/>
        <v>104.8</v>
      </c>
      <c r="L198" s="2">
        <f t="shared" si="14"/>
        <v>0.63333333333334</v>
      </c>
      <c r="M198" s="307">
        <f t="shared" si="15"/>
        <v>1719.8833333333334</v>
      </c>
    </row>
    <row r="199" spans="1:13" s="293" customFormat="1" ht="11.25">
      <c r="A199" s="340">
        <f t="shared" si="13"/>
        <v>197</v>
      </c>
      <c r="B199" s="4" t="s">
        <v>127</v>
      </c>
      <c r="C199" s="4">
        <v>104.66666666666666</v>
      </c>
      <c r="D199" s="4"/>
      <c r="E199" s="4"/>
      <c r="F199" s="4"/>
      <c r="G199" s="4"/>
      <c r="H199" s="4"/>
      <c r="I199" s="4"/>
      <c r="J199" s="3"/>
      <c r="K199" s="8">
        <f t="shared" si="12"/>
        <v>104.66666666666666</v>
      </c>
      <c r="L199" s="2">
        <f t="shared" si="14"/>
        <v>0.13333333333333997</v>
      </c>
      <c r="M199" s="307">
        <f t="shared" si="15"/>
        <v>1720.0166666666667</v>
      </c>
    </row>
    <row r="200" spans="1:13" s="293" customFormat="1" ht="11.25">
      <c r="A200" s="340">
        <f t="shared" si="13"/>
        <v>198</v>
      </c>
      <c r="B200" s="16" t="s">
        <v>411</v>
      </c>
      <c r="C200" s="4"/>
      <c r="D200" s="4">
        <v>102.73333333333333</v>
      </c>
      <c r="E200" s="4"/>
      <c r="F200" s="4"/>
      <c r="G200" s="4"/>
      <c r="H200" s="4"/>
      <c r="I200" s="4"/>
      <c r="J200" s="3"/>
      <c r="K200" s="8">
        <f t="shared" si="12"/>
        <v>102.73333333333333</v>
      </c>
      <c r="L200" s="2">
        <f t="shared" si="14"/>
        <v>1.933333333333323</v>
      </c>
      <c r="M200" s="307">
        <f t="shared" si="15"/>
        <v>1721.95</v>
      </c>
    </row>
    <row r="201" spans="1:13" s="293" customFormat="1" ht="11.25">
      <c r="A201" s="340">
        <f t="shared" si="13"/>
        <v>199</v>
      </c>
      <c r="B201" s="31" t="s">
        <v>1056</v>
      </c>
      <c r="C201" s="338"/>
      <c r="D201" s="338"/>
      <c r="E201" s="338"/>
      <c r="F201" s="338"/>
      <c r="G201" s="338"/>
      <c r="H201" s="338"/>
      <c r="I201" s="338"/>
      <c r="J201" s="4">
        <v>98.33333333333334</v>
      </c>
      <c r="K201" s="8">
        <f t="shared" si="12"/>
        <v>98.33333333333334</v>
      </c>
      <c r="L201" s="2">
        <f t="shared" si="14"/>
        <v>4.3999999999999915</v>
      </c>
      <c r="M201" s="307">
        <f t="shared" si="15"/>
        <v>1726.3500000000001</v>
      </c>
    </row>
    <row r="202" spans="1:13" s="293" customFormat="1" ht="11.25">
      <c r="A202" s="340">
        <f t="shared" si="13"/>
        <v>200</v>
      </c>
      <c r="B202" s="31" t="s">
        <v>665</v>
      </c>
      <c r="C202" s="4"/>
      <c r="D202" s="4"/>
      <c r="E202" s="4"/>
      <c r="F202" s="4"/>
      <c r="G202" s="4"/>
      <c r="H202" s="4">
        <v>96</v>
      </c>
      <c r="I202" s="4"/>
      <c r="J202" s="3"/>
      <c r="K202" s="8">
        <f t="shared" si="12"/>
        <v>96</v>
      </c>
      <c r="L202" s="2">
        <f t="shared" si="14"/>
        <v>2.333333333333343</v>
      </c>
      <c r="M202" s="307">
        <f t="shared" si="15"/>
        <v>1728.6833333333334</v>
      </c>
    </row>
    <row r="203" spans="1:13" s="293" customFormat="1" ht="11.25">
      <c r="A203" s="340">
        <f t="shared" si="13"/>
        <v>201</v>
      </c>
      <c r="B203" s="3" t="s">
        <v>331</v>
      </c>
      <c r="C203" s="4"/>
      <c r="D203" s="4"/>
      <c r="E203" s="4"/>
      <c r="F203" s="4">
        <v>94.85</v>
      </c>
      <c r="G203" s="4"/>
      <c r="H203" s="4"/>
      <c r="I203" s="4"/>
      <c r="J203" s="3"/>
      <c r="K203" s="8">
        <f t="shared" si="12"/>
        <v>94.85</v>
      </c>
      <c r="L203" s="2">
        <f t="shared" si="14"/>
        <v>1.1500000000000057</v>
      </c>
      <c r="M203" s="307">
        <f t="shared" si="15"/>
        <v>1729.8333333333335</v>
      </c>
    </row>
    <row r="204" spans="1:13" s="293" customFormat="1" ht="11.25">
      <c r="A204" s="340">
        <f t="shared" si="13"/>
        <v>202</v>
      </c>
      <c r="B204" s="3" t="s">
        <v>561</v>
      </c>
      <c r="C204" s="4"/>
      <c r="D204" s="4"/>
      <c r="E204" s="4"/>
      <c r="F204" s="4">
        <v>92.93333333333334</v>
      </c>
      <c r="G204" s="4"/>
      <c r="H204" s="4"/>
      <c r="I204" s="4"/>
      <c r="J204" s="3"/>
      <c r="K204" s="8">
        <f t="shared" si="12"/>
        <v>92.93333333333334</v>
      </c>
      <c r="L204" s="2">
        <f t="shared" si="14"/>
        <v>1.9166666666666572</v>
      </c>
      <c r="M204" s="307">
        <f t="shared" si="15"/>
        <v>1731.75</v>
      </c>
    </row>
    <row r="205" spans="1:13" s="293" customFormat="1" ht="11.25">
      <c r="A205" s="340">
        <f t="shared" si="13"/>
        <v>203</v>
      </c>
      <c r="B205" s="4" t="s">
        <v>128</v>
      </c>
      <c r="C205" s="4">
        <v>90.61666666666666</v>
      </c>
      <c r="D205" s="4"/>
      <c r="E205" s="4"/>
      <c r="F205" s="4"/>
      <c r="G205" s="4"/>
      <c r="H205" s="4"/>
      <c r="I205" s="4"/>
      <c r="J205" s="3"/>
      <c r="K205" s="8">
        <f t="shared" si="12"/>
        <v>90.61666666666666</v>
      </c>
      <c r="L205" s="2">
        <f t="shared" si="14"/>
        <v>2.316666666666677</v>
      </c>
      <c r="M205" s="307">
        <f t="shared" si="15"/>
        <v>1734.0666666666668</v>
      </c>
    </row>
    <row r="206" spans="1:13" s="293" customFormat="1" ht="11.25">
      <c r="A206" s="340">
        <f t="shared" si="13"/>
        <v>204</v>
      </c>
      <c r="B206" s="3" t="s">
        <v>580</v>
      </c>
      <c r="C206" s="4"/>
      <c r="D206" s="4"/>
      <c r="E206" s="4"/>
      <c r="F206" s="4">
        <v>89.23333333333332</v>
      </c>
      <c r="G206" s="4"/>
      <c r="H206" s="4"/>
      <c r="I206" s="4"/>
      <c r="J206" s="3"/>
      <c r="K206" s="8">
        <f t="shared" si="12"/>
        <v>89.23333333333332</v>
      </c>
      <c r="L206" s="2">
        <f t="shared" si="14"/>
        <v>1.38333333333334</v>
      </c>
      <c r="M206" s="307">
        <f t="shared" si="15"/>
        <v>1735.45</v>
      </c>
    </row>
    <row r="207" spans="1:13" s="293" customFormat="1" ht="11.25">
      <c r="A207" s="340">
        <f t="shared" si="13"/>
        <v>205</v>
      </c>
      <c r="B207" s="31" t="s">
        <v>335</v>
      </c>
      <c r="C207" s="4"/>
      <c r="D207" s="4"/>
      <c r="E207" s="4"/>
      <c r="F207" s="4"/>
      <c r="G207" s="4"/>
      <c r="H207" s="4"/>
      <c r="I207" s="4">
        <v>81.68333333333335</v>
      </c>
      <c r="J207" s="3"/>
      <c r="K207" s="8">
        <f t="shared" si="12"/>
        <v>81.68333333333335</v>
      </c>
      <c r="L207" s="2">
        <f t="shared" si="14"/>
        <v>7.549999999999969</v>
      </c>
      <c r="M207" s="307">
        <f t="shared" si="15"/>
        <v>1743</v>
      </c>
    </row>
    <row r="208" spans="1:13" s="293" customFormat="1" ht="11.25">
      <c r="A208" s="340">
        <f t="shared" si="13"/>
        <v>206</v>
      </c>
      <c r="B208" s="3" t="s">
        <v>549</v>
      </c>
      <c r="C208" s="4"/>
      <c r="D208" s="4"/>
      <c r="E208" s="4"/>
      <c r="F208" s="4">
        <v>80</v>
      </c>
      <c r="G208" s="4"/>
      <c r="H208" s="4"/>
      <c r="I208" s="4"/>
      <c r="J208" s="3"/>
      <c r="K208" s="8">
        <f t="shared" si="12"/>
        <v>80</v>
      </c>
      <c r="L208" s="2">
        <f t="shared" si="14"/>
        <v>1.6833333333333513</v>
      </c>
      <c r="M208" s="307">
        <f t="shared" si="15"/>
        <v>1744.6833333333334</v>
      </c>
    </row>
    <row r="209" spans="1:13" s="293" customFormat="1" ht="11.25">
      <c r="A209" s="340">
        <f t="shared" si="13"/>
        <v>207</v>
      </c>
      <c r="B209" s="4" t="s">
        <v>58</v>
      </c>
      <c r="C209" s="4">
        <v>80</v>
      </c>
      <c r="D209" s="4"/>
      <c r="E209" s="4"/>
      <c r="F209" s="4"/>
      <c r="G209" s="4"/>
      <c r="H209" s="4"/>
      <c r="I209" s="4"/>
      <c r="J209" s="3"/>
      <c r="K209" s="8">
        <f t="shared" si="12"/>
        <v>80</v>
      </c>
      <c r="L209" s="2">
        <f t="shared" si="14"/>
        <v>0</v>
      </c>
      <c r="M209" s="307">
        <f t="shared" si="15"/>
        <v>1744.6833333333334</v>
      </c>
    </row>
    <row r="210" spans="1:13" s="293" customFormat="1" ht="11.25">
      <c r="A210" s="340">
        <f t="shared" si="13"/>
        <v>208</v>
      </c>
      <c r="B210" s="4" t="s">
        <v>56</v>
      </c>
      <c r="C210" s="4">
        <v>80</v>
      </c>
      <c r="D210" s="4"/>
      <c r="E210" s="4"/>
      <c r="F210" s="4"/>
      <c r="G210" s="4"/>
      <c r="H210" s="4"/>
      <c r="I210" s="4"/>
      <c r="J210" s="3"/>
      <c r="K210" s="8">
        <f t="shared" si="12"/>
        <v>80</v>
      </c>
      <c r="L210" s="2">
        <f t="shared" si="14"/>
        <v>0</v>
      </c>
      <c r="M210" s="307">
        <f t="shared" si="15"/>
        <v>1744.6833333333334</v>
      </c>
    </row>
    <row r="211" spans="1:13" s="293" customFormat="1" ht="11.25">
      <c r="A211" s="340">
        <f t="shared" si="13"/>
        <v>209</v>
      </c>
      <c r="B211" s="16" t="s">
        <v>370</v>
      </c>
      <c r="C211" s="4"/>
      <c r="D211" s="4">
        <v>80</v>
      </c>
      <c r="E211" s="4"/>
      <c r="F211" s="4"/>
      <c r="G211" s="4"/>
      <c r="H211" s="4"/>
      <c r="I211" s="4"/>
      <c r="J211" s="3"/>
      <c r="K211" s="8">
        <f t="shared" si="12"/>
        <v>80</v>
      </c>
      <c r="L211" s="2">
        <f t="shared" si="14"/>
        <v>0</v>
      </c>
      <c r="M211" s="307">
        <f t="shared" si="15"/>
        <v>1744.6833333333334</v>
      </c>
    </row>
    <row r="212" spans="1:13" s="293" customFormat="1" ht="11.25">
      <c r="A212" s="340">
        <f t="shared" si="13"/>
        <v>210</v>
      </c>
      <c r="B212" s="31" t="s">
        <v>1042</v>
      </c>
      <c r="C212" s="338"/>
      <c r="D212" s="338"/>
      <c r="E212" s="338"/>
      <c r="F212" s="338"/>
      <c r="G212" s="338"/>
      <c r="H212" s="338"/>
      <c r="I212" s="338"/>
      <c r="J212" s="4">
        <v>80</v>
      </c>
      <c r="K212" s="8">
        <f t="shared" si="12"/>
        <v>80</v>
      </c>
      <c r="L212" s="2">
        <f t="shared" si="14"/>
        <v>0</v>
      </c>
      <c r="M212" s="307">
        <f t="shared" si="15"/>
        <v>1744.6833333333334</v>
      </c>
    </row>
    <row r="213" spans="1:13" s="293" customFormat="1" ht="11.25">
      <c r="A213" s="340">
        <f t="shared" si="13"/>
        <v>211</v>
      </c>
      <c r="B213" s="4" t="s">
        <v>81</v>
      </c>
      <c r="C213" s="4">
        <v>80</v>
      </c>
      <c r="D213" s="4"/>
      <c r="E213" s="4"/>
      <c r="F213" s="4"/>
      <c r="G213" s="4"/>
      <c r="H213" s="4"/>
      <c r="I213" s="4"/>
      <c r="J213" s="3"/>
      <c r="K213" s="8">
        <f t="shared" si="12"/>
        <v>80</v>
      </c>
      <c r="L213" s="2">
        <f t="shared" si="14"/>
        <v>0</v>
      </c>
      <c r="M213" s="307">
        <f t="shared" si="15"/>
        <v>1744.6833333333334</v>
      </c>
    </row>
    <row r="214" spans="1:13" s="293" customFormat="1" ht="11.25">
      <c r="A214" s="340">
        <f t="shared" si="13"/>
        <v>212</v>
      </c>
      <c r="B214" s="31" t="s">
        <v>717</v>
      </c>
      <c r="C214" s="4"/>
      <c r="D214" s="4"/>
      <c r="E214" s="4"/>
      <c r="F214" s="4"/>
      <c r="G214" s="4"/>
      <c r="H214" s="4"/>
      <c r="I214" s="4">
        <v>80</v>
      </c>
      <c r="J214" s="3"/>
      <c r="K214" s="8">
        <f t="shared" si="12"/>
        <v>80</v>
      </c>
      <c r="L214" s="2">
        <f t="shared" si="14"/>
        <v>0</v>
      </c>
      <c r="M214" s="307">
        <f t="shared" si="15"/>
        <v>1744.6833333333334</v>
      </c>
    </row>
    <row r="215" spans="1:13" s="293" customFormat="1" ht="11.25">
      <c r="A215" s="340">
        <f t="shared" si="13"/>
        <v>213</v>
      </c>
      <c r="B215" s="4" t="s">
        <v>64</v>
      </c>
      <c r="C215" s="4">
        <v>80</v>
      </c>
      <c r="D215" s="4"/>
      <c r="E215" s="4"/>
      <c r="F215" s="4"/>
      <c r="G215" s="4"/>
      <c r="H215" s="4"/>
      <c r="I215" s="4"/>
      <c r="J215" s="3"/>
      <c r="K215" s="8">
        <f t="shared" si="12"/>
        <v>80</v>
      </c>
      <c r="L215" s="2">
        <f t="shared" si="14"/>
        <v>0</v>
      </c>
      <c r="M215" s="307">
        <f t="shared" si="15"/>
        <v>1744.6833333333334</v>
      </c>
    </row>
    <row r="216" spans="1:13" s="293" customFormat="1" ht="11.25">
      <c r="A216" s="340">
        <f t="shared" si="13"/>
        <v>214</v>
      </c>
      <c r="B216" s="4" t="s">
        <v>89</v>
      </c>
      <c r="C216" s="4">
        <v>80</v>
      </c>
      <c r="D216" s="4"/>
      <c r="E216" s="4"/>
      <c r="F216" s="4"/>
      <c r="G216" s="4"/>
      <c r="H216" s="4"/>
      <c r="I216" s="4"/>
      <c r="J216" s="3"/>
      <c r="K216" s="8">
        <f t="shared" si="12"/>
        <v>80</v>
      </c>
      <c r="L216" s="2">
        <f t="shared" si="14"/>
        <v>0</v>
      </c>
      <c r="M216" s="307">
        <f t="shared" si="15"/>
        <v>1744.6833333333334</v>
      </c>
    </row>
    <row r="217" spans="1:13" s="293" customFormat="1" ht="11.25">
      <c r="A217" s="340">
        <f t="shared" si="13"/>
        <v>215</v>
      </c>
      <c r="B217" s="4" t="s">
        <v>83</v>
      </c>
      <c r="C217" s="4">
        <v>80</v>
      </c>
      <c r="D217" s="4"/>
      <c r="E217" s="4"/>
      <c r="F217" s="4"/>
      <c r="G217" s="4"/>
      <c r="H217" s="4"/>
      <c r="I217" s="4"/>
      <c r="J217" s="3"/>
      <c r="K217" s="8">
        <f t="shared" si="12"/>
        <v>80</v>
      </c>
      <c r="L217" s="2">
        <f t="shared" si="14"/>
        <v>0</v>
      </c>
      <c r="M217" s="307">
        <f t="shared" si="15"/>
        <v>1744.6833333333334</v>
      </c>
    </row>
    <row r="218" spans="1:13" s="293" customFormat="1" ht="11.25">
      <c r="A218" s="340">
        <f t="shared" si="13"/>
        <v>216</v>
      </c>
      <c r="B218" s="4" t="s">
        <v>281</v>
      </c>
      <c r="C218" s="4">
        <v>80</v>
      </c>
      <c r="D218" s="4"/>
      <c r="E218" s="4"/>
      <c r="F218" s="4"/>
      <c r="G218" s="4"/>
      <c r="H218" s="4"/>
      <c r="I218" s="4"/>
      <c r="J218" s="3"/>
      <c r="K218" s="8">
        <f t="shared" si="12"/>
        <v>80</v>
      </c>
      <c r="L218" s="2">
        <f t="shared" si="14"/>
        <v>0</v>
      </c>
      <c r="M218" s="307">
        <f t="shared" si="15"/>
        <v>1744.6833333333334</v>
      </c>
    </row>
    <row r="219" spans="1:13" s="293" customFormat="1" ht="11.25">
      <c r="A219" s="340">
        <f t="shared" si="13"/>
        <v>217</v>
      </c>
      <c r="B219" s="31" t="s">
        <v>1060</v>
      </c>
      <c r="C219" s="338"/>
      <c r="D219" s="338"/>
      <c r="E219" s="338"/>
      <c r="F219" s="338"/>
      <c r="G219" s="338"/>
      <c r="H219" s="338"/>
      <c r="I219" s="338"/>
      <c r="J219" s="4">
        <v>73.61666666666667</v>
      </c>
      <c r="K219" s="8">
        <f t="shared" si="12"/>
        <v>73.61666666666667</v>
      </c>
      <c r="L219" s="2">
        <f t="shared" si="14"/>
        <v>6.383333333333326</v>
      </c>
      <c r="M219" s="307">
        <f t="shared" si="15"/>
        <v>1751.0666666666666</v>
      </c>
    </row>
    <row r="220" spans="1:13" s="293" customFormat="1" ht="11.25">
      <c r="A220" s="340">
        <f t="shared" si="13"/>
        <v>218</v>
      </c>
      <c r="B220" s="3" t="s">
        <v>592</v>
      </c>
      <c r="C220" s="4"/>
      <c r="D220" s="4"/>
      <c r="E220" s="4"/>
      <c r="F220" s="4">
        <v>70.56666666666666</v>
      </c>
      <c r="G220" s="4"/>
      <c r="H220" s="4"/>
      <c r="I220" s="4"/>
      <c r="J220" s="3"/>
      <c r="K220" s="8">
        <f t="shared" si="12"/>
        <v>70.56666666666666</v>
      </c>
      <c r="L220" s="2">
        <f t="shared" si="14"/>
        <v>3.0500000000000114</v>
      </c>
      <c r="M220" s="307">
        <f t="shared" si="15"/>
        <v>1754.1166666666668</v>
      </c>
    </row>
    <row r="221" spans="1:13" s="293" customFormat="1" ht="11.25">
      <c r="A221" s="340">
        <f t="shared" si="13"/>
        <v>219</v>
      </c>
      <c r="B221" s="4" t="s">
        <v>129</v>
      </c>
      <c r="C221" s="4">
        <v>70.1</v>
      </c>
      <c r="D221" s="4"/>
      <c r="E221" s="4"/>
      <c r="F221" s="4"/>
      <c r="G221" s="4"/>
      <c r="H221" s="4"/>
      <c r="I221" s="4"/>
      <c r="J221" s="3"/>
      <c r="K221" s="8">
        <f t="shared" si="12"/>
        <v>70.1</v>
      </c>
      <c r="L221" s="2">
        <f t="shared" si="14"/>
        <v>0.46666666666666856</v>
      </c>
      <c r="M221" s="307">
        <f t="shared" si="15"/>
        <v>1754.5833333333335</v>
      </c>
    </row>
    <row r="222" spans="1:13" s="293" customFormat="1" ht="11.25">
      <c r="A222" s="340">
        <f t="shared" si="13"/>
        <v>220</v>
      </c>
      <c r="B222" s="18" t="s">
        <v>472</v>
      </c>
      <c r="C222" s="4"/>
      <c r="D222" s="4"/>
      <c r="E222" s="4">
        <v>66.51666666666667</v>
      </c>
      <c r="F222" s="4"/>
      <c r="G222" s="4"/>
      <c r="H222" s="4"/>
      <c r="I222" s="4"/>
      <c r="J222" s="3"/>
      <c r="K222" s="8">
        <f t="shared" si="12"/>
        <v>66.51666666666667</v>
      </c>
      <c r="L222" s="2">
        <f t="shared" si="14"/>
        <v>3.5833333333333286</v>
      </c>
      <c r="M222" s="307">
        <f t="shared" si="15"/>
        <v>1758.1666666666667</v>
      </c>
    </row>
    <row r="223" spans="1:13" s="293" customFormat="1" ht="11.25">
      <c r="A223" s="340">
        <f t="shared" si="13"/>
        <v>221</v>
      </c>
      <c r="B223" s="4" t="s">
        <v>150</v>
      </c>
      <c r="C223" s="4">
        <v>65.03333333333333</v>
      </c>
      <c r="D223" s="4"/>
      <c r="E223" s="4"/>
      <c r="F223" s="4"/>
      <c r="G223" s="4"/>
      <c r="H223" s="4"/>
      <c r="I223" s="4"/>
      <c r="J223" s="3"/>
      <c r="K223" s="8">
        <f t="shared" si="12"/>
        <v>65.03333333333333</v>
      </c>
      <c r="L223" s="2">
        <f t="shared" si="14"/>
        <v>1.4833333333333343</v>
      </c>
      <c r="M223" s="307">
        <f t="shared" si="15"/>
        <v>1759.65</v>
      </c>
    </row>
    <row r="224" spans="1:13" s="293" customFormat="1" ht="11.25">
      <c r="A224" s="340">
        <f t="shared" si="13"/>
        <v>222</v>
      </c>
      <c r="B224" s="3" t="s">
        <v>624</v>
      </c>
      <c r="C224" s="4"/>
      <c r="D224" s="4"/>
      <c r="E224" s="4"/>
      <c r="F224" s="4"/>
      <c r="G224" s="4">
        <v>64.16666666666666</v>
      </c>
      <c r="H224" s="4"/>
      <c r="I224" s="4"/>
      <c r="J224" s="3"/>
      <c r="K224" s="8">
        <f t="shared" si="12"/>
        <v>64.16666666666666</v>
      </c>
      <c r="L224" s="2">
        <f aca="true" t="shared" si="16" ref="L224:L229">K223-K224</f>
        <v>0.8666666666666742</v>
      </c>
      <c r="M224" s="307">
        <f aca="true" t="shared" si="17" ref="M224:M229">$K$3-K224</f>
        <v>1760.5166666666667</v>
      </c>
    </row>
    <row r="225" spans="1:13" s="293" customFormat="1" ht="11.25">
      <c r="A225" s="340">
        <f t="shared" si="13"/>
        <v>223</v>
      </c>
      <c r="B225" s="18" t="s">
        <v>491</v>
      </c>
      <c r="C225" s="4"/>
      <c r="D225" s="4"/>
      <c r="E225" s="4">
        <v>61.71666666666667</v>
      </c>
      <c r="F225" s="4"/>
      <c r="G225" s="4"/>
      <c r="H225" s="4"/>
      <c r="I225" s="4"/>
      <c r="J225" s="3"/>
      <c r="K225" s="8">
        <f t="shared" si="12"/>
        <v>61.71666666666667</v>
      </c>
      <c r="L225" s="2">
        <f t="shared" si="16"/>
        <v>2.4499999999999886</v>
      </c>
      <c r="M225" s="307">
        <f t="shared" si="17"/>
        <v>1762.9666666666667</v>
      </c>
    </row>
    <row r="226" spans="1:13" s="293" customFormat="1" ht="11.25">
      <c r="A226" s="340">
        <f t="shared" si="13"/>
        <v>224</v>
      </c>
      <c r="B226" s="18" t="s">
        <v>473</v>
      </c>
      <c r="C226" s="4"/>
      <c r="D226" s="4"/>
      <c r="E226" s="4">
        <v>60</v>
      </c>
      <c r="F226" s="4"/>
      <c r="G226" s="4"/>
      <c r="H226" s="4"/>
      <c r="I226" s="4"/>
      <c r="J226" s="3"/>
      <c r="K226" s="8">
        <f t="shared" si="12"/>
        <v>60</v>
      </c>
      <c r="L226" s="2">
        <f t="shared" si="16"/>
        <v>1.7166666666666686</v>
      </c>
      <c r="M226" s="307">
        <f t="shared" si="17"/>
        <v>1764.6833333333334</v>
      </c>
    </row>
    <row r="227" spans="1:13" s="293" customFormat="1" ht="11.25">
      <c r="A227" s="340">
        <f t="shared" si="13"/>
        <v>225</v>
      </c>
      <c r="B227" s="18" t="s">
        <v>492</v>
      </c>
      <c r="C227" s="4"/>
      <c r="D227" s="4"/>
      <c r="E227" s="4">
        <v>41.36666666666667</v>
      </c>
      <c r="F227" s="4"/>
      <c r="G227" s="4"/>
      <c r="H227" s="4"/>
      <c r="I227" s="4"/>
      <c r="J227" s="3"/>
      <c r="K227" s="8">
        <f t="shared" si="12"/>
        <v>41.36666666666667</v>
      </c>
      <c r="L227" s="2">
        <f t="shared" si="16"/>
        <v>18.633333333333333</v>
      </c>
      <c r="M227" s="307">
        <f t="shared" si="17"/>
        <v>1783.3166666666668</v>
      </c>
    </row>
    <row r="228" spans="1:13" s="293" customFormat="1" ht="11.25">
      <c r="A228" s="340">
        <f t="shared" si="13"/>
        <v>226</v>
      </c>
      <c r="B228" s="3" t="s">
        <v>685</v>
      </c>
      <c r="C228" s="4"/>
      <c r="D228" s="4"/>
      <c r="E228" s="4"/>
      <c r="F228" s="4"/>
      <c r="G228" s="4"/>
      <c r="H228" s="4">
        <v>40</v>
      </c>
      <c r="I228" s="4"/>
      <c r="J228" s="3"/>
      <c r="K228" s="8">
        <f t="shared" si="12"/>
        <v>40</v>
      </c>
      <c r="L228" s="2">
        <f t="shared" si="16"/>
        <v>1.3666666666666671</v>
      </c>
      <c r="M228" s="307">
        <f t="shared" si="17"/>
        <v>1784.6833333333334</v>
      </c>
    </row>
    <row r="229" spans="1:13" s="293" customFormat="1" ht="12" thickBot="1">
      <c r="A229" s="342">
        <f t="shared" si="13"/>
        <v>227</v>
      </c>
      <c r="B229" s="336" t="s">
        <v>585</v>
      </c>
      <c r="C229" s="312"/>
      <c r="D229" s="312"/>
      <c r="E229" s="312"/>
      <c r="F229" s="312">
        <v>40</v>
      </c>
      <c r="G229" s="312"/>
      <c r="H229" s="312"/>
      <c r="I229" s="312"/>
      <c r="J229" s="336"/>
      <c r="K229" s="313">
        <f t="shared" si="12"/>
        <v>40</v>
      </c>
      <c r="L229" s="311">
        <f t="shared" si="16"/>
        <v>0</v>
      </c>
      <c r="M229" s="314">
        <f t="shared" si="17"/>
        <v>1784.6833333333334</v>
      </c>
    </row>
  </sheetData>
  <sheetProtection/>
  <mergeCells count="1">
    <mergeCell ref="B1:M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11.421875" defaultRowHeight="12.75"/>
  <cols>
    <col min="1" max="1" width="2.7109375" style="35" bestFit="1" customWidth="1"/>
    <col min="2" max="2" width="31.8515625" style="0" customWidth="1"/>
    <col min="3" max="10" width="4.8515625" style="0" bestFit="1" customWidth="1"/>
    <col min="11" max="11" width="5.7109375" style="0" bestFit="1" customWidth="1"/>
    <col min="12" max="12" width="5.57421875" style="0" bestFit="1" customWidth="1"/>
    <col min="13" max="13" width="6.140625" style="0" bestFit="1" customWidth="1"/>
  </cols>
  <sheetData>
    <row r="1" spans="1:13" s="6" customFormat="1" ht="15">
      <c r="A1" s="11"/>
      <c r="B1" s="472" t="s">
        <v>744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s="6" customFormat="1" ht="93.75" thickBot="1">
      <c r="A2" s="322" t="s">
        <v>0</v>
      </c>
      <c r="B2" s="323" t="s">
        <v>1</v>
      </c>
      <c r="C2" s="324" t="s">
        <v>93</v>
      </c>
      <c r="D2" s="325" t="s">
        <v>434</v>
      </c>
      <c r="E2" s="326" t="s">
        <v>452</v>
      </c>
      <c r="F2" s="326" t="s">
        <v>531</v>
      </c>
      <c r="G2" s="326" t="s">
        <v>627</v>
      </c>
      <c r="H2" s="326" t="s">
        <v>628</v>
      </c>
      <c r="I2" s="326" t="s">
        <v>718</v>
      </c>
      <c r="J2" s="326" t="s">
        <v>1030</v>
      </c>
      <c r="K2" s="327" t="s">
        <v>2</v>
      </c>
      <c r="L2" s="327" t="s">
        <v>442</v>
      </c>
      <c r="M2" s="327" t="s">
        <v>443</v>
      </c>
    </row>
    <row r="3" spans="1:13" ht="12.75">
      <c r="A3" s="344">
        <v>1</v>
      </c>
      <c r="B3" s="334" t="s">
        <v>344</v>
      </c>
      <c r="C3" s="317">
        <v>296</v>
      </c>
      <c r="D3" s="316">
        <v>309.23333333333335</v>
      </c>
      <c r="E3" s="317">
        <v>274.9</v>
      </c>
      <c r="F3" s="317">
        <v>320</v>
      </c>
      <c r="G3" s="317">
        <v>274.98333333333335</v>
      </c>
      <c r="H3" s="317">
        <v>271.03333333333336</v>
      </c>
      <c r="I3" s="317">
        <v>280</v>
      </c>
      <c r="J3" s="316">
        <v>260</v>
      </c>
      <c r="K3" s="318">
        <f aca="true" t="shared" si="0" ref="K3:K34">SUM(C3:J3)</f>
        <v>2286.1499999999996</v>
      </c>
      <c r="L3" s="345"/>
      <c r="M3" s="346"/>
    </row>
    <row r="4" spans="1:13" ht="12.75">
      <c r="A4" s="340">
        <f>A3+1</f>
        <v>2</v>
      </c>
      <c r="B4" s="4" t="s">
        <v>133</v>
      </c>
      <c r="C4" s="4">
        <v>205.75</v>
      </c>
      <c r="D4" s="4">
        <v>237.8</v>
      </c>
      <c r="E4" s="4">
        <v>234.45</v>
      </c>
      <c r="F4" s="4">
        <v>254.15</v>
      </c>
      <c r="G4" s="4">
        <v>260</v>
      </c>
      <c r="H4" s="4">
        <v>220.36666666666673</v>
      </c>
      <c r="I4" s="4">
        <v>232.78333333333333</v>
      </c>
      <c r="J4" s="2">
        <v>216.2</v>
      </c>
      <c r="K4" s="8">
        <f t="shared" si="0"/>
        <v>1861.5000000000002</v>
      </c>
      <c r="L4" s="2">
        <f>K3-K4</f>
        <v>424.6499999999994</v>
      </c>
      <c r="M4" s="307">
        <f>$K$3-K4</f>
        <v>424.6499999999994</v>
      </c>
    </row>
    <row r="5" spans="1:13" ht="12.75">
      <c r="A5" s="340">
        <f aca="true" t="shared" si="1" ref="A5:A68">A4+1</f>
        <v>3</v>
      </c>
      <c r="B5" s="4" t="s">
        <v>496</v>
      </c>
      <c r="C5" s="4">
        <v>260</v>
      </c>
      <c r="D5" s="4">
        <v>254.66666666666666</v>
      </c>
      <c r="E5" s="4">
        <v>260</v>
      </c>
      <c r="F5" s="4">
        <v>260</v>
      </c>
      <c r="G5" s="4">
        <v>254.93333333333334</v>
      </c>
      <c r="H5" s="4">
        <v>252.13333333333333</v>
      </c>
      <c r="I5" s="4">
        <v>241.56666666666666</v>
      </c>
      <c r="J5" s="1"/>
      <c r="K5" s="8">
        <f t="shared" si="0"/>
        <v>1783.2999999999997</v>
      </c>
      <c r="L5" s="2">
        <f aca="true" t="shared" si="2" ref="L5:L68">K4-K5</f>
        <v>78.2000000000005</v>
      </c>
      <c r="M5" s="307">
        <f aca="true" t="shared" si="3" ref="M5:M68">$K$3-K5</f>
        <v>502.8499999999999</v>
      </c>
    </row>
    <row r="6" spans="1:13" ht="12.75">
      <c r="A6" s="340">
        <f t="shared" si="1"/>
        <v>4</v>
      </c>
      <c r="B6" s="4" t="s">
        <v>97</v>
      </c>
      <c r="C6" s="4">
        <v>262.48333333333335</v>
      </c>
      <c r="D6" s="2">
        <v>288.6333333333333</v>
      </c>
      <c r="E6" s="4">
        <v>249.15</v>
      </c>
      <c r="F6" s="2">
        <v>259.1166666666667</v>
      </c>
      <c r="G6" s="4">
        <v>236.9</v>
      </c>
      <c r="H6" s="4">
        <v>229.11666666666673</v>
      </c>
      <c r="I6" s="4"/>
      <c r="J6" s="2">
        <v>222.38333333333333</v>
      </c>
      <c r="K6" s="8">
        <f t="shared" si="0"/>
        <v>1747.7833333333333</v>
      </c>
      <c r="L6" s="2">
        <f t="shared" si="2"/>
        <v>35.516666666666424</v>
      </c>
      <c r="M6" s="307">
        <f t="shared" si="3"/>
        <v>538.3666666666663</v>
      </c>
    </row>
    <row r="7" spans="1:13" ht="12.75">
      <c r="A7" s="340">
        <f t="shared" si="1"/>
        <v>5</v>
      </c>
      <c r="B7" s="16" t="s">
        <v>527</v>
      </c>
      <c r="C7" s="4">
        <v>217.36666666666673</v>
      </c>
      <c r="D7" s="4">
        <v>260</v>
      </c>
      <c r="E7" s="4">
        <v>248.85</v>
      </c>
      <c r="F7" s="4"/>
      <c r="G7" s="4">
        <v>248.26666666666668</v>
      </c>
      <c r="H7" s="4">
        <v>260</v>
      </c>
      <c r="I7" s="4">
        <v>260</v>
      </c>
      <c r="J7" s="2">
        <v>249.06666666666666</v>
      </c>
      <c r="K7" s="8">
        <f t="shared" si="0"/>
        <v>1743.55</v>
      </c>
      <c r="L7" s="2">
        <f t="shared" si="2"/>
        <v>4.2333333333333485</v>
      </c>
      <c r="M7" s="307">
        <f t="shared" si="3"/>
        <v>542.5999999999997</v>
      </c>
    </row>
    <row r="8" spans="1:13" ht="12.75">
      <c r="A8" s="340">
        <f t="shared" si="1"/>
        <v>6</v>
      </c>
      <c r="B8" s="16" t="s">
        <v>418</v>
      </c>
      <c r="C8" s="4"/>
      <c r="D8" s="4">
        <v>240</v>
      </c>
      <c r="E8" s="2">
        <v>213.3166666666667</v>
      </c>
      <c r="F8" s="2">
        <v>228.16666666666666</v>
      </c>
      <c r="G8" s="4">
        <v>240</v>
      </c>
      <c r="H8" s="2">
        <v>234.88333333333338</v>
      </c>
      <c r="I8" s="2">
        <v>228.61666666666667</v>
      </c>
      <c r="J8" s="2">
        <v>234.95</v>
      </c>
      <c r="K8" s="8">
        <f t="shared" si="0"/>
        <v>1619.9333333333336</v>
      </c>
      <c r="L8" s="2">
        <f>K7-K8</f>
        <v>123.61666666666633</v>
      </c>
      <c r="M8" s="307">
        <f t="shared" si="3"/>
        <v>666.216666666666</v>
      </c>
    </row>
    <row r="9" spans="1:13" ht="12.75">
      <c r="A9" s="340">
        <f t="shared" si="1"/>
        <v>7</v>
      </c>
      <c r="B9" s="31" t="s">
        <v>271</v>
      </c>
      <c r="C9" s="2">
        <v>290.0833333333333</v>
      </c>
      <c r="D9" s="4">
        <v>172.7</v>
      </c>
      <c r="E9" s="2">
        <v>320</v>
      </c>
      <c r="F9" s="2">
        <v>294</v>
      </c>
      <c r="G9" s="2">
        <v>188.2</v>
      </c>
      <c r="H9" s="2"/>
      <c r="I9" s="2">
        <v>320</v>
      </c>
      <c r="J9" s="1"/>
      <c r="K9" s="8">
        <f t="shared" si="0"/>
        <v>1584.9833333333333</v>
      </c>
      <c r="L9" s="2">
        <f t="shared" si="2"/>
        <v>34.95000000000027</v>
      </c>
      <c r="M9" s="307">
        <f t="shared" si="3"/>
        <v>701.1666666666663</v>
      </c>
    </row>
    <row r="10" spans="1:13" ht="12.75">
      <c r="A10" s="340">
        <f t="shared" si="1"/>
        <v>8</v>
      </c>
      <c r="B10" s="4" t="s">
        <v>99</v>
      </c>
      <c r="C10" s="4">
        <v>198.65</v>
      </c>
      <c r="D10" s="4"/>
      <c r="E10" s="4">
        <v>164.33333333333331</v>
      </c>
      <c r="F10" s="4">
        <v>273.8833333333333</v>
      </c>
      <c r="G10" s="4">
        <v>280</v>
      </c>
      <c r="H10" s="4">
        <v>272.01666666666665</v>
      </c>
      <c r="I10" s="4">
        <v>274.9</v>
      </c>
      <c r="J10" s="1"/>
      <c r="K10" s="8">
        <f t="shared" si="0"/>
        <v>1463.7833333333333</v>
      </c>
      <c r="L10" s="2">
        <f t="shared" si="2"/>
        <v>121.20000000000005</v>
      </c>
      <c r="M10" s="307">
        <f t="shared" si="3"/>
        <v>822.3666666666663</v>
      </c>
    </row>
    <row r="11" spans="1:13" ht="12.75">
      <c r="A11" s="340">
        <f t="shared" si="1"/>
        <v>9</v>
      </c>
      <c r="B11" s="3" t="s">
        <v>686</v>
      </c>
      <c r="C11" s="4">
        <v>240</v>
      </c>
      <c r="D11" s="4">
        <v>228.3</v>
      </c>
      <c r="E11" s="2">
        <v>234.15</v>
      </c>
      <c r="F11" s="2"/>
      <c r="G11" s="2">
        <v>234.6</v>
      </c>
      <c r="H11" s="2">
        <v>240</v>
      </c>
      <c r="I11" s="2">
        <v>233.85</v>
      </c>
      <c r="J11" s="1"/>
      <c r="K11" s="8">
        <f t="shared" si="0"/>
        <v>1410.9</v>
      </c>
      <c r="L11" s="2">
        <f t="shared" si="2"/>
        <v>52.88333333333321</v>
      </c>
      <c r="M11" s="307">
        <f t="shared" si="3"/>
        <v>875.2499999999995</v>
      </c>
    </row>
    <row r="12" spans="1:13" ht="12.75">
      <c r="A12" s="340">
        <f t="shared" si="1"/>
        <v>10</v>
      </c>
      <c r="B12" s="4" t="s">
        <v>95</v>
      </c>
      <c r="C12" s="4">
        <v>286.48333333333335</v>
      </c>
      <c r="D12" s="2">
        <v>320</v>
      </c>
      <c r="E12" s="4">
        <v>231.8166666666667</v>
      </c>
      <c r="F12" s="4"/>
      <c r="G12" s="2">
        <v>222.2</v>
      </c>
      <c r="H12" s="4"/>
      <c r="I12" s="4"/>
      <c r="J12" s="2">
        <v>320</v>
      </c>
      <c r="K12" s="8">
        <f t="shared" si="0"/>
        <v>1380.5</v>
      </c>
      <c r="L12" s="2">
        <f t="shared" si="2"/>
        <v>30.40000000000009</v>
      </c>
      <c r="M12" s="307">
        <f t="shared" si="3"/>
        <v>905.6499999999996</v>
      </c>
    </row>
    <row r="13" spans="1:13" ht="12.75">
      <c r="A13" s="340">
        <f t="shared" si="1"/>
        <v>11</v>
      </c>
      <c r="B13" s="16" t="s">
        <v>104</v>
      </c>
      <c r="C13" s="4">
        <v>134.18333333333334</v>
      </c>
      <c r="D13" s="4">
        <v>159</v>
      </c>
      <c r="E13" s="4">
        <v>149.53333333333333</v>
      </c>
      <c r="F13" s="4">
        <v>244.4</v>
      </c>
      <c r="G13" s="4">
        <v>162.4</v>
      </c>
      <c r="H13" s="4">
        <v>214.33333333333334</v>
      </c>
      <c r="I13" s="4"/>
      <c r="J13" s="2">
        <v>265.9166666666667</v>
      </c>
      <c r="K13" s="8">
        <f t="shared" si="0"/>
        <v>1329.7666666666667</v>
      </c>
      <c r="L13" s="2">
        <f t="shared" si="2"/>
        <v>50.73333333333335</v>
      </c>
      <c r="M13" s="307">
        <f t="shared" si="3"/>
        <v>956.383333333333</v>
      </c>
    </row>
    <row r="14" spans="1:13" ht="12.75">
      <c r="A14" s="340">
        <f t="shared" si="1"/>
        <v>12</v>
      </c>
      <c r="B14" s="18" t="s">
        <v>457</v>
      </c>
      <c r="C14" s="4">
        <v>237.3666666666667</v>
      </c>
      <c r="D14" s="4"/>
      <c r="E14" s="4">
        <v>280</v>
      </c>
      <c r="F14" s="4"/>
      <c r="G14" s="4">
        <v>269.75</v>
      </c>
      <c r="H14" s="4">
        <v>280</v>
      </c>
      <c r="I14" s="4"/>
      <c r="J14" s="2">
        <v>217.36666666666673</v>
      </c>
      <c r="K14" s="8">
        <f t="shared" si="0"/>
        <v>1284.4833333333336</v>
      </c>
      <c r="L14" s="2">
        <f t="shared" si="2"/>
        <v>45.283333333333076</v>
      </c>
      <c r="M14" s="307">
        <f t="shared" si="3"/>
        <v>1001.6666666666661</v>
      </c>
    </row>
    <row r="15" spans="1:13" ht="12.75">
      <c r="A15" s="340">
        <f t="shared" si="1"/>
        <v>13</v>
      </c>
      <c r="B15" s="16" t="s">
        <v>371</v>
      </c>
      <c r="C15" s="4">
        <v>80</v>
      </c>
      <c r="D15" s="4">
        <v>296</v>
      </c>
      <c r="E15" s="2">
        <v>177.38333333333333</v>
      </c>
      <c r="F15" s="2">
        <v>277.9166666666667</v>
      </c>
      <c r="G15" s="2"/>
      <c r="H15" s="2">
        <v>141.38333333333333</v>
      </c>
      <c r="I15" s="2">
        <v>289.5833333333333</v>
      </c>
      <c r="J15" s="1"/>
      <c r="K15" s="8">
        <f t="shared" si="0"/>
        <v>1262.2666666666667</v>
      </c>
      <c r="L15" s="2">
        <f t="shared" si="2"/>
        <v>22.216666666666924</v>
      </c>
      <c r="M15" s="307">
        <f t="shared" si="3"/>
        <v>1023.883333333333</v>
      </c>
    </row>
    <row r="16" spans="1:13" ht="12.75">
      <c r="A16" s="340">
        <f t="shared" si="1"/>
        <v>14</v>
      </c>
      <c r="B16" s="16" t="s">
        <v>329</v>
      </c>
      <c r="C16" s="4"/>
      <c r="D16" s="4">
        <v>246.5</v>
      </c>
      <c r="E16" s="4">
        <v>217.33333333333337</v>
      </c>
      <c r="F16" s="4"/>
      <c r="G16" s="4">
        <v>238.53333333333333</v>
      </c>
      <c r="H16" s="4">
        <v>226.5666666666666</v>
      </c>
      <c r="I16" s="4">
        <v>246.83333333333334</v>
      </c>
      <c r="J16" s="1"/>
      <c r="K16" s="8">
        <f t="shared" si="0"/>
        <v>1175.7666666666667</v>
      </c>
      <c r="L16" s="2">
        <f t="shared" si="2"/>
        <v>86.5</v>
      </c>
      <c r="M16" s="307">
        <f t="shared" si="3"/>
        <v>1110.383333333333</v>
      </c>
    </row>
    <row r="17" spans="1:13" ht="12.75">
      <c r="A17" s="340">
        <f t="shared" si="1"/>
        <v>15</v>
      </c>
      <c r="B17" s="4" t="s">
        <v>11</v>
      </c>
      <c r="C17" s="2">
        <v>320</v>
      </c>
      <c r="D17" s="2"/>
      <c r="E17" s="2">
        <v>290</v>
      </c>
      <c r="F17" s="2"/>
      <c r="G17" s="2">
        <v>216.3</v>
      </c>
      <c r="H17" s="2">
        <v>223.76666666666665</v>
      </c>
      <c r="I17" s="2"/>
      <c r="J17" s="1"/>
      <c r="K17" s="8">
        <f t="shared" si="0"/>
        <v>1050.0666666666666</v>
      </c>
      <c r="L17" s="2">
        <f t="shared" si="2"/>
        <v>125.70000000000005</v>
      </c>
      <c r="M17" s="307">
        <f t="shared" si="3"/>
        <v>1236.083333333333</v>
      </c>
    </row>
    <row r="18" spans="1:13" ht="12.75">
      <c r="A18" s="340">
        <f t="shared" si="1"/>
        <v>16</v>
      </c>
      <c r="B18" s="33" t="s">
        <v>100</v>
      </c>
      <c r="C18" s="4">
        <v>206.01666666666665</v>
      </c>
      <c r="D18" s="2">
        <v>250.96666666666667</v>
      </c>
      <c r="E18" s="4">
        <v>112.9</v>
      </c>
      <c r="F18" s="2">
        <v>254.03333333333333</v>
      </c>
      <c r="G18" s="343"/>
      <c r="H18" s="343"/>
      <c r="I18" s="343"/>
      <c r="J18" s="2">
        <v>132.35</v>
      </c>
      <c r="K18" s="8">
        <f t="shared" si="0"/>
        <v>956.2666666666667</v>
      </c>
      <c r="L18" s="2">
        <f t="shared" si="2"/>
        <v>93.79999999999995</v>
      </c>
      <c r="M18" s="307">
        <f t="shared" si="3"/>
        <v>1329.883333333333</v>
      </c>
    </row>
    <row r="19" spans="1:13" ht="12.75">
      <c r="A19" s="340">
        <f t="shared" si="1"/>
        <v>17</v>
      </c>
      <c r="B19" s="3" t="s">
        <v>153</v>
      </c>
      <c r="C19" s="4">
        <v>199.8666666666667</v>
      </c>
      <c r="D19" s="4"/>
      <c r="E19" s="4"/>
      <c r="F19" s="4"/>
      <c r="G19" s="4">
        <v>221.33333333333337</v>
      </c>
      <c r="H19" s="4"/>
      <c r="I19" s="4">
        <v>197.96666666666667</v>
      </c>
      <c r="J19" s="2">
        <v>222.2</v>
      </c>
      <c r="K19" s="8">
        <f t="shared" si="0"/>
        <v>841.3666666666668</v>
      </c>
      <c r="L19" s="2">
        <f t="shared" si="2"/>
        <v>114.89999999999986</v>
      </c>
      <c r="M19" s="307">
        <f t="shared" si="3"/>
        <v>1444.7833333333328</v>
      </c>
    </row>
    <row r="20" spans="1:13" ht="12.75">
      <c r="A20" s="340">
        <f t="shared" si="1"/>
        <v>18</v>
      </c>
      <c r="B20" s="3" t="s">
        <v>589</v>
      </c>
      <c r="C20" s="2"/>
      <c r="D20" s="4">
        <v>176.48333333333332</v>
      </c>
      <c r="E20" s="2">
        <v>223.21666666666667</v>
      </c>
      <c r="F20" s="2">
        <v>234.11666666666667</v>
      </c>
      <c r="G20" s="4"/>
      <c r="H20" s="4"/>
      <c r="I20" s="2"/>
      <c r="J20" s="2">
        <v>217.48333333333332</v>
      </c>
      <c r="K20" s="8">
        <f t="shared" si="0"/>
        <v>851.3</v>
      </c>
      <c r="L20" s="2">
        <f t="shared" si="2"/>
        <v>-9.933333333333167</v>
      </c>
      <c r="M20" s="307">
        <f t="shared" si="3"/>
        <v>1434.8499999999997</v>
      </c>
    </row>
    <row r="21" spans="1:13" ht="12.75">
      <c r="A21" s="340">
        <f t="shared" si="1"/>
        <v>19</v>
      </c>
      <c r="B21" s="18" t="s">
        <v>650</v>
      </c>
      <c r="C21" s="2"/>
      <c r="D21" s="2"/>
      <c r="E21" s="2">
        <v>151.2</v>
      </c>
      <c r="F21" s="4"/>
      <c r="G21" s="2">
        <v>167.8</v>
      </c>
      <c r="H21" s="4">
        <v>247.03333333333336</v>
      </c>
      <c r="I21" s="4">
        <v>251.96666666666667</v>
      </c>
      <c r="J21" s="1"/>
      <c r="K21" s="8">
        <f t="shared" si="0"/>
        <v>818</v>
      </c>
      <c r="L21" s="2">
        <f t="shared" si="2"/>
        <v>33.299999999999955</v>
      </c>
      <c r="M21" s="307">
        <f t="shared" si="3"/>
        <v>1468.1499999999996</v>
      </c>
    </row>
    <row r="22" spans="1:13" ht="12.75">
      <c r="A22" s="340">
        <f t="shared" si="1"/>
        <v>20</v>
      </c>
      <c r="B22" s="18" t="s">
        <v>458</v>
      </c>
      <c r="C22" s="4"/>
      <c r="D22" s="4"/>
      <c r="E22" s="4">
        <v>154.55</v>
      </c>
      <c r="F22" s="4">
        <v>167.8666666666667</v>
      </c>
      <c r="G22" s="4">
        <v>115.1</v>
      </c>
      <c r="H22" s="4">
        <v>193.7</v>
      </c>
      <c r="I22" s="4">
        <v>186.28333333333336</v>
      </c>
      <c r="J22" s="1"/>
      <c r="K22" s="8">
        <f t="shared" si="0"/>
        <v>817.5</v>
      </c>
      <c r="L22" s="2">
        <f t="shared" si="2"/>
        <v>0.5</v>
      </c>
      <c r="M22" s="307">
        <f t="shared" si="3"/>
        <v>1468.6499999999996</v>
      </c>
    </row>
    <row r="23" spans="1:13" ht="12.75">
      <c r="A23" s="340">
        <f t="shared" si="1"/>
        <v>21</v>
      </c>
      <c r="B23" s="4" t="s">
        <v>12</v>
      </c>
      <c r="C23" s="2">
        <v>306.0833333333333</v>
      </c>
      <c r="D23" s="4">
        <v>140.2</v>
      </c>
      <c r="E23" s="4"/>
      <c r="F23" s="2"/>
      <c r="G23" s="4">
        <v>151.2</v>
      </c>
      <c r="H23" s="2"/>
      <c r="I23" s="2">
        <v>216.13333333333344</v>
      </c>
      <c r="J23" s="1"/>
      <c r="K23" s="8">
        <f t="shared" si="0"/>
        <v>813.6166666666668</v>
      </c>
      <c r="L23" s="2">
        <f t="shared" si="2"/>
        <v>3.883333333333212</v>
      </c>
      <c r="M23" s="307">
        <f t="shared" si="3"/>
        <v>1472.5333333333328</v>
      </c>
    </row>
    <row r="24" spans="1:13" ht="12.75">
      <c r="A24" s="340">
        <f t="shared" si="1"/>
        <v>22</v>
      </c>
      <c r="B24" s="3" t="s">
        <v>375</v>
      </c>
      <c r="C24" s="4">
        <v>109.31666666666666</v>
      </c>
      <c r="D24" s="4">
        <v>136.5</v>
      </c>
      <c r="E24" s="2"/>
      <c r="F24" s="2">
        <v>244.2</v>
      </c>
      <c r="G24" s="2"/>
      <c r="H24" s="2">
        <v>320</v>
      </c>
      <c r="I24" s="2"/>
      <c r="J24" s="1"/>
      <c r="K24" s="8">
        <f t="shared" si="0"/>
        <v>810.0166666666667</v>
      </c>
      <c r="L24" s="2">
        <f t="shared" si="2"/>
        <v>3.6000000000001364</v>
      </c>
      <c r="M24" s="307">
        <f t="shared" si="3"/>
        <v>1476.133333333333</v>
      </c>
    </row>
    <row r="25" spans="1:13" ht="12.75">
      <c r="A25" s="340">
        <f t="shared" si="1"/>
        <v>23</v>
      </c>
      <c r="B25" s="4" t="s">
        <v>105</v>
      </c>
      <c r="C25" s="4">
        <v>119.35</v>
      </c>
      <c r="D25" s="4">
        <v>153.4</v>
      </c>
      <c r="E25" s="4">
        <v>115.66666666666667</v>
      </c>
      <c r="F25" s="4">
        <v>296</v>
      </c>
      <c r="G25" s="4">
        <v>106.3</v>
      </c>
      <c r="H25" s="4"/>
      <c r="I25" s="4"/>
      <c r="J25" s="1"/>
      <c r="K25" s="8">
        <f t="shared" si="0"/>
        <v>790.7166666666667</v>
      </c>
      <c r="L25" s="2">
        <f t="shared" si="2"/>
        <v>19.299999999999955</v>
      </c>
      <c r="M25" s="307">
        <f t="shared" si="3"/>
        <v>1495.433333333333</v>
      </c>
    </row>
    <row r="26" spans="1:13" ht="12.75">
      <c r="A26" s="340">
        <f t="shared" si="1"/>
        <v>24</v>
      </c>
      <c r="B26" s="31" t="s">
        <v>658</v>
      </c>
      <c r="C26" s="2"/>
      <c r="D26" s="2"/>
      <c r="E26" s="2"/>
      <c r="F26" s="4">
        <v>282.56666666666666</v>
      </c>
      <c r="G26" s="2"/>
      <c r="H26" s="2">
        <v>205.73333333333338</v>
      </c>
      <c r="I26" s="2">
        <v>196.45</v>
      </c>
      <c r="J26" s="1"/>
      <c r="K26" s="8">
        <f t="shared" si="0"/>
        <v>684.75</v>
      </c>
      <c r="L26" s="2">
        <f t="shared" si="2"/>
        <v>105.9666666666667</v>
      </c>
      <c r="M26" s="307">
        <f t="shared" si="3"/>
        <v>1601.3999999999996</v>
      </c>
    </row>
    <row r="27" spans="1:13" ht="12.75">
      <c r="A27" s="340">
        <f t="shared" si="1"/>
        <v>25</v>
      </c>
      <c r="B27" s="16" t="s">
        <v>373</v>
      </c>
      <c r="C27" s="4"/>
      <c r="D27" s="4">
        <v>230.7</v>
      </c>
      <c r="E27" s="4"/>
      <c r="F27" s="4">
        <v>250.23333333333332</v>
      </c>
      <c r="G27" s="4"/>
      <c r="H27" s="4">
        <v>191.7</v>
      </c>
      <c r="I27" s="4"/>
      <c r="J27" s="1"/>
      <c r="K27" s="8">
        <f t="shared" si="0"/>
        <v>672.6333333333332</v>
      </c>
      <c r="L27" s="2">
        <f t="shared" si="2"/>
        <v>12.116666666666788</v>
      </c>
      <c r="M27" s="307">
        <f t="shared" si="3"/>
        <v>1613.5166666666664</v>
      </c>
    </row>
    <row r="28" spans="1:13" ht="12.75">
      <c r="A28" s="340">
        <f t="shared" si="1"/>
        <v>26</v>
      </c>
      <c r="B28" s="4" t="s">
        <v>98</v>
      </c>
      <c r="C28" s="4">
        <v>211.15</v>
      </c>
      <c r="D28" s="4"/>
      <c r="E28" s="4"/>
      <c r="F28" s="4"/>
      <c r="G28" s="4">
        <v>157.4</v>
      </c>
      <c r="H28" s="4"/>
      <c r="I28" s="4"/>
      <c r="J28" s="2">
        <v>295.28333333333336</v>
      </c>
      <c r="K28" s="8">
        <f t="shared" si="0"/>
        <v>663.8333333333334</v>
      </c>
      <c r="L28" s="2">
        <f t="shared" si="2"/>
        <v>8.79999999999984</v>
      </c>
      <c r="M28" s="307">
        <f t="shared" si="3"/>
        <v>1622.3166666666662</v>
      </c>
    </row>
    <row r="29" spans="1:13" ht="12.75">
      <c r="A29" s="340">
        <f t="shared" si="1"/>
        <v>27</v>
      </c>
      <c r="B29" s="4" t="s">
        <v>132</v>
      </c>
      <c r="C29" s="4">
        <v>232</v>
      </c>
      <c r="D29" s="4"/>
      <c r="E29" s="4"/>
      <c r="F29" s="4"/>
      <c r="G29" s="4"/>
      <c r="H29" s="4">
        <v>239.66666666666666</v>
      </c>
      <c r="I29" s="4">
        <v>183.56666666666666</v>
      </c>
      <c r="J29" s="1"/>
      <c r="K29" s="8">
        <f t="shared" si="0"/>
        <v>655.2333333333333</v>
      </c>
      <c r="L29" s="2">
        <f t="shared" si="2"/>
        <v>8.600000000000023</v>
      </c>
      <c r="M29" s="307">
        <f t="shared" si="3"/>
        <v>1630.9166666666663</v>
      </c>
    </row>
    <row r="30" spans="1:13" ht="12.75">
      <c r="A30" s="340">
        <f t="shared" si="1"/>
        <v>28</v>
      </c>
      <c r="B30" s="4" t="s">
        <v>155</v>
      </c>
      <c r="C30" s="4">
        <v>129.45</v>
      </c>
      <c r="D30" s="4"/>
      <c r="E30" s="4">
        <v>107</v>
      </c>
      <c r="F30" s="2">
        <v>117.55</v>
      </c>
      <c r="G30" s="2">
        <v>123</v>
      </c>
      <c r="H30" s="2"/>
      <c r="I30" s="2">
        <v>133.01666666666665</v>
      </c>
      <c r="J30" s="1"/>
      <c r="K30" s="8">
        <f t="shared" si="0"/>
        <v>610.0166666666667</v>
      </c>
      <c r="L30" s="2">
        <f t="shared" si="2"/>
        <v>45.2166666666667</v>
      </c>
      <c r="M30" s="307">
        <f t="shared" si="3"/>
        <v>1676.133333333333</v>
      </c>
    </row>
    <row r="31" spans="1:13" ht="12.75">
      <c r="A31" s="340">
        <f t="shared" si="1"/>
        <v>29</v>
      </c>
      <c r="B31" s="16" t="s">
        <v>423</v>
      </c>
      <c r="C31" s="4"/>
      <c r="D31" s="4">
        <v>186.01666666666674</v>
      </c>
      <c r="E31" s="2">
        <v>171.35</v>
      </c>
      <c r="F31" s="4"/>
      <c r="G31" s="4"/>
      <c r="H31" s="4"/>
      <c r="I31" s="4"/>
      <c r="J31" s="2">
        <v>240</v>
      </c>
      <c r="K31" s="8">
        <f t="shared" si="0"/>
        <v>597.3666666666668</v>
      </c>
      <c r="L31" s="2">
        <f t="shared" si="2"/>
        <v>12.649999999999864</v>
      </c>
      <c r="M31" s="307">
        <f t="shared" si="3"/>
        <v>1688.7833333333328</v>
      </c>
    </row>
    <row r="32" spans="1:13" ht="12.75">
      <c r="A32" s="340">
        <f t="shared" si="1"/>
        <v>30</v>
      </c>
      <c r="B32" s="4" t="s">
        <v>154</v>
      </c>
      <c r="C32" s="4">
        <v>179.3833333333333</v>
      </c>
      <c r="D32" s="4"/>
      <c r="E32" s="4"/>
      <c r="F32" s="2">
        <v>197.9</v>
      </c>
      <c r="G32" s="2"/>
      <c r="H32" s="2"/>
      <c r="I32" s="2">
        <v>199.23333333333335</v>
      </c>
      <c r="J32" s="1"/>
      <c r="K32" s="8">
        <f t="shared" si="0"/>
        <v>576.5166666666667</v>
      </c>
      <c r="L32" s="2">
        <f t="shared" si="2"/>
        <v>20.850000000000136</v>
      </c>
      <c r="M32" s="307">
        <f t="shared" si="3"/>
        <v>1709.633333333333</v>
      </c>
    </row>
    <row r="33" spans="1:13" ht="12.75">
      <c r="A33" s="340">
        <f t="shared" si="1"/>
        <v>31</v>
      </c>
      <c r="B33" s="16" t="s">
        <v>102</v>
      </c>
      <c r="C33" s="4">
        <v>179.0666666666667</v>
      </c>
      <c r="D33" s="4">
        <v>166.7</v>
      </c>
      <c r="E33" s="4"/>
      <c r="F33" s="4"/>
      <c r="G33" s="4"/>
      <c r="H33" s="4">
        <v>224.03333333333333</v>
      </c>
      <c r="I33" s="4"/>
      <c r="J33" s="1"/>
      <c r="K33" s="8">
        <f t="shared" si="0"/>
        <v>569.8</v>
      </c>
      <c r="L33" s="2">
        <f t="shared" si="2"/>
        <v>6.716666666666697</v>
      </c>
      <c r="M33" s="307">
        <f t="shared" si="3"/>
        <v>1716.3499999999997</v>
      </c>
    </row>
    <row r="34" spans="1:13" ht="12.75">
      <c r="A34" s="340">
        <f t="shared" si="1"/>
        <v>32</v>
      </c>
      <c r="B34" s="33" t="s">
        <v>709</v>
      </c>
      <c r="C34" s="2"/>
      <c r="D34" s="2"/>
      <c r="E34" s="4">
        <v>80</v>
      </c>
      <c r="F34" s="2"/>
      <c r="G34" s="4">
        <v>215.0166666666667</v>
      </c>
      <c r="H34" s="2"/>
      <c r="I34" s="2">
        <v>240</v>
      </c>
      <c r="J34" s="1"/>
      <c r="K34" s="8">
        <f t="shared" si="0"/>
        <v>535.0166666666667</v>
      </c>
      <c r="L34" s="2">
        <f t="shared" si="2"/>
        <v>34.7833333333333</v>
      </c>
      <c r="M34" s="307">
        <f t="shared" si="3"/>
        <v>1751.133333333333</v>
      </c>
    </row>
    <row r="35" spans="1:13" ht="12.75">
      <c r="A35" s="340">
        <f t="shared" si="1"/>
        <v>33</v>
      </c>
      <c r="B35" s="18" t="s">
        <v>651</v>
      </c>
      <c r="C35" s="2"/>
      <c r="D35" s="2"/>
      <c r="E35" s="2">
        <v>156.21666666666667</v>
      </c>
      <c r="F35" s="2">
        <v>218.4666666666667</v>
      </c>
      <c r="G35" s="2">
        <v>142.61666666666667</v>
      </c>
      <c r="H35" s="2"/>
      <c r="I35" s="2"/>
      <c r="J35" s="1"/>
      <c r="K35" s="8">
        <f aca="true" t="shared" si="4" ref="K35:K66">SUM(C35:J35)</f>
        <v>517.3000000000001</v>
      </c>
      <c r="L35" s="2">
        <f t="shared" si="2"/>
        <v>17.716666666666583</v>
      </c>
      <c r="M35" s="307">
        <f t="shared" si="3"/>
        <v>1768.8499999999995</v>
      </c>
    </row>
    <row r="36" spans="1:13" ht="12.75">
      <c r="A36" s="340">
        <f t="shared" si="1"/>
        <v>34</v>
      </c>
      <c r="B36" s="31" t="s">
        <v>430</v>
      </c>
      <c r="C36" s="4"/>
      <c r="D36" s="4">
        <v>139.53333333333333</v>
      </c>
      <c r="E36" s="4"/>
      <c r="F36" s="4"/>
      <c r="G36" s="4"/>
      <c r="H36" s="4">
        <v>211.61666666666667</v>
      </c>
      <c r="I36" s="4"/>
      <c r="J36" s="2">
        <v>147.46666666666664</v>
      </c>
      <c r="K36" s="8">
        <f t="shared" si="4"/>
        <v>498.6166666666666</v>
      </c>
      <c r="L36" s="2">
        <f t="shared" si="2"/>
        <v>18.68333333333345</v>
      </c>
      <c r="M36" s="307">
        <f t="shared" si="3"/>
        <v>1787.533333333333</v>
      </c>
    </row>
    <row r="37" spans="1:13" ht="12.75">
      <c r="A37" s="340">
        <f t="shared" si="1"/>
        <v>35</v>
      </c>
      <c r="B37" s="31" t="s">
        <v>1044</v>
      </c>
      <c r="C37" s="343"/>
      <c r="D37" s="343"/>
      <c r="E37" s="343"/>
      <c r="F37" s="343"/>
      <c r="G37" s="343"/>
      <c r="H37" s="343"/>
      <c r="I37" s="4">
        <v>215.7</v>
      </c>
      <c r="J37" s="2">
        <v>280</v>
      </c>
      <c r="K37" s="8">
        <f t="shared" si="4"/>
        <v>495.7</v>
      </c>
      <c r="L37" s="2">
        <f t="shared" si="2"/>
        <v>2.9166666666666288</v>
      </c>
      <c r="M37" s="307">
        <f t="shared" si="3"/>
        <v>1790.4499999999996</v>
      </c>
    </row>
    <row r="38" spans="1:13" ht="12.75">
      <c r="A38" s="340">
        <f t="shared" si="1"/>
        <v>36</v>
      </c>
      <c r="B38" s="4" t="s">
        <v>131</v>
      </c>
      <c r="C38" s="4">
        <v>254.21666666666667</v>
      </c>
      <c r="D38" s="4">
        <v>233.75</v>
      </c>
      <c r="E38" s="4"/>
      <c r="F38" s="4"/>
      <c r="G38" s="4"/>
      <c r="H38" s="4"/>
      <c r="I38" s="4"/>
      <c r="J38" s="1"/>
      <c r="K38" s="8">
        <f t="shared" si="4"/>
        <v>487.9666666666667</v>
      </c>
      <c r="L38" s="2">
        <f t="shared" si="2"/>
        <v>7.733333333333292</v>
      </c>
      <c r="M38" s="307">
        <f t="shared" si="3"/>
        <v>1798.183333333333</v>
      </c>
    </row>
    <row r="39" spans="1:13" ht="12.75">
      <c r="A39" s="340">
        <f t="shared" si="1"/>
        <v>37</v>
      </c>
      <c r="B39" s="4" t="s">
        <v>96</v>
      </c>
      <c r="C39" s="4">
        <v>281.3</v>
      </c>
      <c r="D39" s="4"/>
      <c r="E39" s="4">
        <v>197.25</v>
      </c>
      <c r="F39" s="4"/>
      <c r="G39" s="4"/>
      <c r="H39" s="4"/>
      <c r="I39" s="4"/>
      <c r="J39" s="1"/>
      <c r="K39" s="8">
        <f t="shared" si="4"/>
        <v>478.55</v>
      </c>
      <c r="L39" s="2">
        <f t="shared" si="2"/>
        <v>9.416666666666686</v>
      </c>
      <c r="M39" s="307">
        <f t="shared" si="3"/>
        <v>1807.5999999999997</v>
      </c>
    </row>
    <row r="40" spans="1:13" ht="12.75">
      <c r="A40" s="340">
        <f t="shared" si="1"/>
        <v>38</v>
      </c>
      <c r="B40" s="16" t="s">
        <v>420</v>
      </c>
      <c r="C40" s="4"/>
      <c r="D40" s="4">
        <v>219.45</v>
      </c>
      <c r="E40" s="4">
        <v>254.78333333333333</v>
      </c>
      <c r="F40" s="2"/>
      <c r="G40" s="4"/>
      <c r="H40" s="2"/>
      <c r="I40" s="2"/>
      <c r="J40" s="1"/>
      <c r="K40" s="8">
        <f t="shared" si="4"/>
        <v>474.23333333333335</v>
      </c>
      <c r="L40" s="2">
        <f t="shared" si="2"/>
        <v>4.316666666666663</v>
      </c>
      <c r="M40" s="307">
        <f t="shared" si="3"/>
        <v>1811.9166666666663</v>
      </c>
    </row>
    <row r="41" spans="1:13" ht="12.75">
      <c r="A41" s="340">
        <f t="shared" si="1"/>
        <v>39</v>
      </c>
      <c r="B41" s="18" t="s">
        <v>493</v>
      </c>
      <c r="C41" s="2"/>
      <c r="D41" s="2"/>
      <c r="E41" s="2">
        <v>240</v>
      </c>
      <c r="F41" s="2"/>
      <c r="G41" s="4">
        <v>229.3</v>
      </c>
      <c r="H41" s="2"/>
      <c r="I41" s="2"/>
      <c r="J41" s="1"/>
      <c r="K41" s="8">
        <f t="shared" si="4"/>
        <v>469.3</v>
      </c>
      <c r="L41" s="2">
        <f t="shared" si="2"/>
        <v>4.933333333333337</v>
      </c>
      <c r="M41" s="307">
        <f t="shared" si="3"/>
        <v>1816.8499999999997</v>
      </c>
    </row>
    <row r="42" spans="1:13" ht="12.75">
      <c r="A42" s="340">
        <f t="shared" si="1"/>
        <v>40</v>
      </c>
      <c r="B42" s="3" t="s">
        <v>555</v>
      </c>
      <c r="C42" s="4"/>
      <c r="D42" s="4"/>
      <c r="E42" s="2"/>
      <c r="F42" s="4">
        <v>162.85</v>
      </c>
      <c r="G42" s="4">
        <v>120.3</v>
      </c>
      <c r="H42" s="4"/>
      <c r="I42" s="4">
        <v>179.16666666666669</v>
      </c>
      <c r="J42" s="1"/>
      <c r="K42" s="8">
        <f t="shared" si="4"/>
        <v>462.31666666666666</v>
      </c>
      <c r="L42" s="2">
        <f t="shared" si="2"/>
        <v>6.9833333333333485</v>
      </c>
      <c r="M42" s="307">
        <f t="shared" si="3"/>
        <v>1823.833333333333</v>
      </c>
    </row>
    <row r="43" spans="1:13" ht="12.75">
      <c r="A43" s="340">
        <f t="shared" si="1"/>
        <v>41</v>
      </c>
      <c r="B43" s="31" t="s">
        <v>1046</v>
      </c>
      <c r="C43" s="343"/>
      <c r="D43" s="343"/>
      <c r="E43" s="4">
        <v>80</v>
      </c>
      <c r="F43" s="4"/>
      <c r="G43" s="4"/>
      <c r="H43" s="4">
        <v>96</v>
      </c>
      <c r="I43" s="4">
        <v>185.25</v>
      </c>
      <c r="J43" s="2">
        <v>96</v>
      </c>
      <c r="K43" s="8">
        <f t="shared" si="4"/>
        <v>457.25</v>
      </c>
      <c r="L43" s="2">
        <f t="shared" si="2"/>
        <v>5.066666666666663</v>
      </c>
      <c r="M43" s="307">
        <f t="shared" si="3"/>
        <v>1828.8999999999996</v>
      </c>
    </row>
    <row r="44" spans="1:13" ht="12.75">
      <c r="A44" s="340">
        <f t="shared" si="1"/>
        <v>42</v>
      </c>
      <c r="B44" s="3" t="s">
        <v>564</v>
      </c>
      <c r="C44" s="4"/>
      <c r="D44" s="4"/>
      <c r="E44" s="4">
        <v>210.95</v>
      </c>
      <c r="F44" s="4">
        <v>245.8</v>
      </c>
      <c r="G44" s="4"/>
      <c r="H44" s="4"/>
      <c r="I44" s="4"/>
      <c r="J44" s="1"/>
      <c r="K44" s="8">
        <f t="shared" si="4"/>
        <v>456.75</v>
      </c>
      <c r="L44" s="2">
        <f t="shared" si="2"/>
        <v>0.5</v>
      </c>
      <c r="M44" s="307">
        <f t="shared" si="3"/>
        <v>1829.3999999999996</v>
      </c>
    </row>
    <row r="45" spans="1:13" ht="12.75">
      <c r="A45" s="340">
        <f t="shared" si="1"/>
        <v>43</v>
      </c>
      <c r="B45" s="4" t="s">
        <v>103</v>
      </c>
      <c r="C45" s="4">
        <v>145.18333333333334</v>
      </c>
      <c r="D45" s="4"/>
      <c r="E45" s="4"/>
      <c r="F45" s="4"/>
      <c r="G45" s="4"/>
      <c r="H45" s="4">
        <v>130.71666666666667</v>
      </c>
      <c r="I45" s="2">
        <v>172.08333333333331</v>
      </c>
      <c r="J45" s="1"/>
      <c r="K45" s="8">
        <f t="shared" si="4"/>
        <v>447.9833333333333</v>
      </c>
      <c r="L45" s="2">
        <f t="shared" si="2"/>
        <v>8.766666666666708</v>
      </c>
      <c r="M45" s="307">
        <f t="shared" si="3"/>
        <v>1838.1666666666663</v>
      </c>
    </row>
    <row r="46" spans="1:13" ht="12.75">
      <c r="A46" s="340">
        <f t="shared" si="1"/>
        <v>44</v>
      </c>
      <c r="B46" s="4" t="s">
        <v>152</v>
      </c>
      <c r="C46" s="4">
        <v>213.6</v>
      </c>
      <c r="D46" s="4"/>
      <c r="E46" s="4">
        <v>226.78333333333333</v>
      </c>
      <c r="F46" s="4"/>
      <c r="G46" s="2"/>
      <c r="H46" s="2"/>
      <c r="I46" s="2"/>
      <c r="J46" s="1"/>
      <c r="K46" s="8">
        <f t="shared" si="4"/>
        <v>440.3833333333333</v>
      </c>
      <c r="L46" s="2">
        <f t="shared" si="2"/>
        <v>7.599999999999966</v>
      </c>
      <c r="M46" s="307">
        <f t="shared" si="3"/>
        <v>1845.7666666666664</v>
      </c>
    </row>
    <row r="47" spans="1:13" ht="12.75">
      <c r="A47" s="340">
        <f t="shared" si="1"/>
        <v>45</v>
      </c>
      <c r="B47" s="4" t="s">
        <v>106</v>
      </c>
      <c r="C47" s="4">
        <v>114.33333333333334</v>
      </c>
      <c r="D47" s="4"/>
      <c r="E47" s="4">
        <v>126.41666666666666</v>
      </c>
      <c r="F47" s="4"/>
      <c r="G47" s="2">
        <v>173.7</v>
      </c>
      <c r="H47" s="4"/>
      <c r="I47" s="4"/>
      <c r="J47" s="1"/>
      <c r="K47" s="8">
        <f t="shared" si="4"/>
        <v>414.45</v>
      </c>
      <c r="L47" s="2">
        <f t="shared" si="2"/>
        <v>25.933333333333337</v>
      </c>
      <c r="M47" s="307">
        <f t="shared" si="3"/>
        <v>1871.6999999999996</v>
      </c>
    </row>
    <row r="48" spans="1:13" ht="12.75">
      <c r="A48" s="340">
        <f t="shared" si="1"/>
        <v>46</v>
      </c>
      <c r="B48" s="4" t="s">
        <v>14</v>
      </c>
      <c r="C48" s="2">
        <v>238.83333333333331</v>
      </c>
      <c r="D48" s="2"/>
      <c r="E48" s="2"/>
      <c r="F48" s="2"/>
      <c r="G48" s="4">
        <v>170.55</v>
      </c>
      <c r="H48" s="2"/>
      <c r="I48" s="2"/>
      <c r="J48" s="1"/>
      <c r="K48" s="8">
        <f t="shared" si="4"/>
        <v>409.3833333333333</v>
      </c>
      <c r="L48" s="2">
        <f t="shared" si="2"/>
        <v>5.066666666666663</v>
      </c>
      <c r="M48" s="307">
        <f t="shared" si="3"/>
        <v>1876.7666666666664</v>
      </c>
    </row>
    <row r="49" spans="1:13" ht="12.75">
      <c r="A49" s="340">
        <f t="shared" si="1"/>
        <v>47</v>
      </c>
      <c r="B49" s="16" t="s">
        <v>427</v>
      </c>
      <c r="C49" s="4"/>
      <c r="D49" s="4">
        <v>160.78333333333336</v>
      </c>
      <c r="E49" s="4"/>
      <c r="F49" s="2"/>
      <c r="G49" s="2">
        <v>202.8</v>
      </c>
      <c r="H49" s="2"/>
      <c r="I49" s="2"/>
      <c r="J49" s="1"/>
      <c r="K49" s="8">
        <f t="shared" si="4"/>
        <v>363.58333333333337</v>
      </c>
      <c r="L49" s="2">
        <f t="shared" si="2"/>
        <v>45.799999999999955</v>
      </c>
      <c r="M49" s="307">
        <f t="shared" si="3"/>
        <v>1922.5666666666662</v>
      </c>
    </row>
    <row r="50" spans="1:13" ht="12.75">
      <c r="A50" s="340">
        <f t="shared" si="1"/>
        <v>48</v>
      </c>
      <c r="B50" s="4" t="s">
        <v>107</v>
      </c>
      <c r="C50" s="4">
        <v>98.51666666666665</v>
      </c>
      <c r="D50" s="4">
        <v>235.5</v>
      </c>
      <c r="E50" s="4"/>
      <c r="F50" s="4"/>
      <c r="G50" s="4"/>
      <c r="H50" s="4"/>
      <c r="I50" s="4"/>
      <c r="J50" s="1"/>
      <c r="K50" s="8">
        <f t="shared" si="4"/>
        <v>334.01666666666665</v>
      </c>
      <c r="L50" s="2">
        <f t="shared" si="2"/>
        <v>29.56666666666672</v>
      </c>
      <c r="M50" s="307">
        <f t="shared" si="3"/>
        <v>1952.133333333333</v>
      </c>
    </row>
    <row r="51" spans="1:13" ht="12.75">
      <c r="A51" s="340">
        <f t="shared" si="1"/>
        <v>49</v>
      </c>
      <c r="B51" s="31" t="s">
        <v>728</v>
      </c>
      <c r="C51" s="2"/>
      <c r="D51" s="2"/>
      <c r="E51" s="2"/>
      <c r="F51" s="2"/>
      <c r="G51" s="2"/>
      <c r="H51" s="2"/>
      <c r="I51" s="2">
        <v>160.03333333333333</v>
      </c>
      <c r="J51" s="2">
        <v>163.31666666666663</v>
      </c>
      <c r="K51" s="8">
        <f t="shared" si="4"/>
        <v>323.34999999999997</v>
      </c>
      <c r="L51" s="2">
        <f t="shared" si="2"/>
        <v>10.666666666666686</v>
      </c>
      <c r="M51" s="307">
        <f t="shared" si="3"/>
        <v>1962.7999999999997</v>
      </c>
    </row>
    <row r="52" spans="1:13" ht="12.75">
      <c r="A52" s="340">
        <f t="shared" si="1"/>
        <v>50</v>
      </c>
      <c r="B52" s="31" t="s">
        <v>657</v>
      </c>
      <c r="C52" s="2"/>
      <c r="D52" s="2"/>
      <c r="E52" s="2"/>
      <c r="F52" s="2"/>
      <c r="G52" s="2"/>
      <c r="H52" s="2">
        <v>307.1833333333333</v>
      </c>
      <c r="I52" s="2"/>
      <c r="J52" s="1"/>
      <c r="K52" s="8">
        <f t="shared" si="4"/>
        <v>307.1833333333333</v>
      </c>
      <c r="L52" s="2">
        <f t="shared" si="2"/>
        <v>16.166666666666686</v>
      </c>
      <c r="M52" s="307">
        <f t="shared" si="3"/>
        <v>1978.9666666666662</v>
      </c>
    </row>
    <row r="53" spans="1:13" ht="12.75">
      <c r="A53" s="340">
        <f t="shared" si="1"/>
        <v>51</v>
      </c>
      <c r="B53" s="16" t="s">
        <v>391</v>
      </c>
      <c r="C53" s="4">
        <v>139.96666666666667</v>
      </c>
      <c r="D53" s="4">
        <v>162.75</v>
      </c>
      <c r="E53" s="4"/>
      <c r="F53" s="4"/>
      <c r="G53" s="4"/>
      <c r="H53" s="4"/>
      <c r="I53" s="4"/>
      <c r="J53" s="1"/>
      <c r="K53" s="8">
        <f t="shared" si="4"/>
        <v>302.7166666666667</v>
      </c>
      <c r="L53" s="2">
        <f t="shared" si="2"/>
        <v>4.466666666666583</v>
      </c>
      <c r="M53" s="307">
        <f t="shared" si="3"/>
        <v>1983.433333333333</v>
      </c>
    </row>
    <row r="54" spans="1:13" ht="12.75">
      <c r="A54" s="340">
        <f t="shared" si="1"/>
        <v>52</v>
      </c>
      <c r="B54" s="16" t="s">
        <v>432</v>
      </c>
      <c r="C54" s="4"/>
      <c r="D54" s="4">
        <v>121.58333333333333</v>
      </c>
      <c r="E54" s="4"/>
      <c r="F54" s="2"/>
      <c r="G54" s="2"/>
      <c r="H54" s="2"/>
      <c r="I54" s="4"/>
      <c r="J54" s="2">
        <v>171.51666666666665</v>
      </c>
      <c r="K54" s="8">
        <f t="shared" si="4"/>
        <v>293.09999999999997</v>
      </c>
      <c r="L54" s="2">
        <f t="shared" si="2"/>
        <v>9.616666666666731</v>
      </c>
      <c r="M54" s="307">
        <f t="shared" si="3"/>
        <v>1993.0499999999997</v>
      </c>
    </row>
    <row r="55" spans="1:13" ht="12.75">
      <c r="A55" s="340">
        <f t="shared" si="1"/>
        <v>53</v>
      </c>
      <c r="B55" s="18" t="s">
        <v>476</v>
      </c>
      <c r="C55" s="4"/>
      <c r="D55" s="4"/>
      <c r="E55" s="4">
        <v>203.55</v>
      </c>
      <c r="F55" s="4"/>
      <c r="G55" s="4">
        <v>60</v>
      </c>
      <c r="H55" s="4"/>
      <c r="I55" s="4"/>
      <c r="J55" s="1"/>
      <c r="K55" s="8">
        <f t="shared" si="4"/>
        <v>263.55</v>
      </c>
      <c r="L55" s="2">
        <f t="shared" si="2"/>
        <v>29.549999999999955</v>
      </c>
      <c r="M55" s="307">
        <f t="shared" si="3"/>
        <v>2022.5999999999997</v>
      </c>
    </row>
    <row r="56" spans="1:13" ht="12.75">
      <c r="A56" s="340">
        <f t="shared" si="1"/>
        <v>54</v>
      </c>
      <c r="B56" s="31" t="s">
        <v>666</v>
      </c>
      <c r="C56" s="4"/>
      <c r="D56" s="4"/>
      <c r="E56" s="4"/>
      <c r="F56" s="4"/>
      <c r="G56" s="4"/>
      <c r="H56" s="4">
        <v>262.5</v>
      </c>
      <c r="I56" s="4"/>
      <c r="J56" s="1"/>
      <c r="K56" s="8">
        <f t="shared" si="4"/>
        <v>262.5</v>
      </c>
      <c r="L56" s="2">
        <f t="shared" si="2"/>
        <v>1.0500000000000114</v>
      </c>
      <c r="M56" s="307">
        <f t="shared" si="3"/>
        <v>2023.6499999999996</v>
      </c>
    </row>
    <row r="57" spans="1:13" ht="12.75">
      <c r="A57" s="340">
        <f t="shared" si="1"/>
        <v>55</v>
      </c>
      <c r="B57" s="16" t="s">
        <v>372</v>
      </c>
      <c r="C57" s="4"/>
      <c r="D57" s="4">
        <v>256.6</v>
      </c>
      <c r="E57" s="4"/>
      <c r="F57" s="4"/>
      <c r="G57" s="4"/>
      <c r="H57" s="4"/>
      <c r="I57" s="4"/>
      <c r="J57" s="1"/>
      <c r="K57" s="8">
        <f t="shared" si="4"/>
        <v>256.6</v>
      </c>
      <c r="L57" s="2">
        <f t="shared" si="2"/>
        <v>5.899999999999977</v>
      </c>
      <c r="M57" s="307">
        <f t="shared" si="3"/>
        <v>2029.5499999999997</v>
      </c>
    </row>
    <row r="58" spans="1:13" ht="12.75">
      <c r="A58" s="340">
        <f t="shared" si="1"/>
        <v>56</v>
      </c>
      <c r="B58" s="3" t="s">
        <v>556</v>
      </c>
      <c r="C58" s="4"/>
      <c r="D58" s="4"/>
      <c r="E58" s="2"/>
      <c r="F58" s="4">
        <v>149.08333333333334</v>
      </c>
      <c r="G58" s="4"/>
      <c r="H58" s="4">
        <v>103.73333333333333</v>
      </c>
      <c r="I58" s="4"/>
      <c r="J58" s="1"/>
      <c r="K58" s="8">
        <f t="shared" si="4"/>
        <v>252.81666666666666</v>
      </c>
      <c r="L58" s="2">
        <f t="shared" si="2"/>
        <v>3.78333333333336</v>
      </c>
      <c r="M58" s="307">
        <f t="shared" si="3"/>
        <v>2033.333333333333</v>
      </c>
    </row>
    <row r="59" spans="1:13" ht="12.75">
      <c r="A59" s="340">
        <f t="shared" si="1"/>
        <v>57</v>
      </c>
      <c r="B59" s="4" t="s">
        <v>592</v>
      </c>
      <c r="C59" s="4">
        <v>240</v>
      </c>
      <c r="D59" s="4"/>
      <c r="E59" s="4"/>
      <c r="F59" s="4"/>
      <c r="G59" s="4"/>
      <c r="H59" s="4"/>
      <c r="I59" s="4"/>
      <c r="J59" s="1"/>
      <c r="K59" s="8">
        <f t="shared" si="4"/>
        <v>240</v>
      </c>
      <c r="L59" s="2">
        <f t="shared" si="2"/>
        <v>12.816666666666663</v>
      </c>
      <c r="M59" s="307">
        <f t="shared" si="3"/>
        <v>2046.1499999999996</v>
      </c>
    </row>
    <row r="60" spans="1:13" ht="12.75">
      <c r="A60" s="340">
        <f t="shared" si="1"/>
        <v>58</v>
      </c>
      <c r="B60" s="3" t="s">
        <v>587</v>
      </c>
      <c r="C60" s="2"/>
      <c r="D60" s="2"/>
      <c r="E60" s="2"/>
      <c r="F60" s="2">
        <v>240</v>
      </c>
      <c r="G60" s="2"/>
      <c r="H60" s="2"/>
      <c r="I60" s="2"/>
      <c r="J60" s="1"/>
      <c r="K60" s="8">
        <f t="shared" si="4"/>
        <v>240</v>
      </c>
      <c r="L60" s="2">
        <f t="shared" si="2"/>
        <v>0</v>
      </c>
      <c r="M60" s="307">
        <f t="shared" si="3"/>
        <v>2046.1499999999996</v>
      </c>
    </row>
    <row r="61" spans="1:13" ht="12.75">
      <c r="A61" s="340">
        <f t="shared" si="1"/>
        <v>59</v>
      </c>
      <c r="B61" s="16" t="s">
        <v>422</v>
      </c>
      <c r="C61" s="4"/>
      <c r="D61" s="4">
        <v>213.3166666666667</v>
      </c>
      <c r="E61" s="4"/>
      <c r="F61" s="2"/>
      <c r="G61" s="4"/>
      <c r="H61" s="2"/>
      <c r="I61" s="2"/>
      <c r="J61" s="1"/>
      <c r="K61" s="8">
        <f t="shared" si="4"/>
        <v>213.3166666666667</v>
      </c>
      <c r="L61" s="2">
        <f t="shared" si="2"/>
        <v>26.68333333333331</v>
      </c>
      <c r="M61" s="307">
        <f t="shared" si="3"/>
        <v>2072.833333333333</v>
      </c>
    </row>
    <row r="62" spans="1:13" ht="12.75">
      <c r="A62" s="340">
        <f t="shared" si="1"/>
        <v>60</v>
      </c>
      <c r="B62" s="3" t="s">
        <v>687</v>
      </c>
      <c r="C62" s="2"/>
      <c r="D62" s="2"/>
      <c r="E62" s="2"/>
      <c r="F62" s="2"/>
      <c r="G62" s="2"/>
      <c r="H62" s="2">
        <v>202.66666666666666</v>
      </c>
      <c r="I62" s="2"/>
      <c r="J62" s="1"/>
      <c r="K62" s="8">
        <f t="shared" si="4"/>
        <v>202.66666666666666</v>
      </c>
      <c r="L62" s="2">
        <f t="shared" si="2"/>
        <v>10.650000000000034</v>
      </c>
      <c r="M62" s="307">
        <f t="shared" si="3"/>
        <v>2083.483333333333</v>
      </c>
    </row>
    <row r="63" spans="1:13" ht="12.75">
      <c r="A63" s="340">
        <f t="shared" si="1"/>
        <v>61</v>
      </c>
      <c r="B63" s="4" t="s">
        <v>101</v>
      </c>
      <c r="C63" s="4">
        <v>184.1</v>
      </c>
      <c r="D63" s="4"/>
      <c r="E63" s="4"/>
      <c r="F63" s="4"/>
      <c r="G63" s="4"/>
      <c r="H63" s="4"/>
      <c r="I63" s="4"/>
      <c r="J63" s="1"/>
      <c r="K63" s="8">
        <f t="shared" si="4"/>
        <v>184.1</v>
      </c>
      <c r="L63" s="2">
        <f t="shared" si="2"/>
        <v>18.566666666666663</v>
      </c>
      <c r="M63" s="307">
        <f t="shared" si="3"/>
        <v>2102.0499999999997</v>
      </c>
    </row>
    <row r="64" spans="1:13" ht="12.75">
      <c r="A64" s="340">
        <f t="shared" si="1"/>
        <v>62</v>
      </c>
      <c r="B64" s="4" t="s">
        <v>134</v>
      </c>
      <c r="C64" s="4">
        <v>178.46666666666664</v>
      </c>
      <c r="D64" s="4"/>
      <c r="E64" s="4"/>
      <c r="F64" s="4"/>
      <c r="G64" s="4"/>
      <c r="H64" s="4"/>
      <c r="I64" s="4"/>
      <c r="J64" s="1"/>
      <c r="K64" s="8">
        <f t="shared" si="4"/>
        <v>178.46666666666664</v>
      </c>
      <c r="L64" s="2">
        <f t="shared" si="2"/>
        <v>5.633333333333354</v>
      </c>
      <c r="M64" s="307">
        <f t="shared" si="3"/>
        <v>2107.683333333333</v>
      </c>
    </row>
    <row r="65" spans="1:13" ht="12.75">
      <c r="A65" s="340">
        <f t="shared" si="1"/>
        <v>63</v>
      </c>
      <c r="B65" s="3" t="s">
        <v>554</v>
      </c>
      <c r="C65" s="4"/>
      <c r="D65" s="4"/>
      <c r="E65" s="2"/>
      <c r="F65" s="4">
        <v>176.98333333333335</v>
      </c>
      <c r="G65" s="4"/>
      <c r="H65" s="4"/>
      <c r="I65" s="4"/>
      <c r="J65" s="1"/>
      <c r="K65" s="8">
        <f t="shared" si="4"/>
        <v>176.98333333333335</v>
      </c>
      <c r="L65" s="2">
        <f t="shared" si="2"/>
        <v>1.4833333333332916</v>
      </c>
      <c r="M65" s="307">
        <f t="shared" si="3"/>
        <v>2109.166666666666</v>
      </c>
    </row>
    <row r="66" spans="1:13" ht="12.75">
      <c r="A66" s="340">
        <f t="shared" si="1"/>
        <v>64</v>
      </c>
      <c r="B66" s="3" t="s">
        <v>590</v>
      </c>
      <c r="C66" s="2"/>
      <c r="D66" s="2"/>
      <c r="E66" s="2"/>
      <c r="F66" s="2">
        <v>176.11666666666667</v>
      </c>
      <c r="G66" s="2"/>
      <c r="H66" s="2"/>
      <c r="I66" s="4"/>
      <c r="J66" s="1"/>
      <c r="K66" s="8">
        <f t="shared" si="4"/>
        <v>176.11666666666667</v>
      </c>
      <c r="L66" s="2">
        <f t="shared" si="2"/>
        <v>0.8666666666666742</v>
      </c>
      <c r="M66" s="307">
        <f t="shared" si="3"/>
        <v>2110.033333333333</v>
      </c>
    </row>
    <row r="67" spans="1:13" ht="12.75">
      <c r="A67" s="340">
        <f t="shared" si="1"/>
        <v>65</v>
      </c>
      <c r="B67" s="3" t="s">
        <v>565</v>
      </c>
      <c r="C67" s="4"/>
      <c r="D67" s="4"/>
      <c r="E67" s="4"/>
      <c r="F67" s="4">
        <v>173.8</v>
      </c>
      <c r="G67" s="4"/>
      <c r="H67" s="4"/>
      <c r="I67" s="4"/>
      <c r="J67" s="1"/>
      <c r="K67" s="8">
        <f aca="true" t="shared" si="5" ref="K67:K78">SUM(C67:J67)</f>
        <v>173.8</v>
      </c>
      <c r="L67" s="2">
        <f t="shared" si="2"/>
        <v>2.316666666666663</v>
      </c>
      <c r="M67" s="307">
        <f t="shared" si="3"/>
        <v>2112.3499999999995</v>
      </c>
    </row>
    <row r="68" spans="1:13" ht="12.75">
      <c r="A68" s="340">
        <f t="shared" si="1"/>
        <v>66</v>
      </c>
      <c r="B68" s="18" t="s">
        <v>477</v>
      </c>
      <c r="C68" s="4"/>
      <c r="D68" s="4"/>
      <c r="E68" s="4">
        <v>164.98333333333335</v>
      </c>
      <c r="F68" s="4"/>
      <c r="G68" s="4"/>
      <c r="H68" s="4"/>
      <c r="I68" s="4"/>
      <c r="J68" s="1"/>
      <c r="K68" s="8">
        <f t="shared" si="5"/>
        <v>164.98333333333335</v>
      </c>
      <c r="L68" s="2">
        <f t="shared" si="2"/>
        <v>8.816666666666663</v>
      </c>
      <c r="M68" s="307">
        <f t="shared" si="3"/>
        <v>2121.166666666666</v>
      </c>
    </row>
    <row r="69" spans="1:13" ht="12.75">
      <c r="A69" s="340">
        <f aca="true" t="shared" si="6" ref="A69:A78">A68+1</f>
        <v>67</v>
      </c>
      <c r="B69" s="16" t="s">
        <v>394</v>
      </c>
      <c r="C69" s="4"/>
      <c r="D69" s="4">
        <v>158.66666666666674</v>
      </c>
      <c r="E69" s="4"/>
      <c r="F69" s="4"/>
      <c r="G69" s="4"/>
      <c r="H69" s="4"/>
      <c r="I69" s="4"/>
      <c r="J69" s="1"/>
      <c r="K69" s="8">
        <f t="shared" si="5"/>
        <v>158.66666666666674</v>
      </c>
      <c r="L69" s="2">
        <f aca="true" t="shared" si="7" ref="L69:L78">K68-K69</f>
        <v>6.316666666666606</v>
      </c>
      <c r="M69" s="307">
        <f aca="true" t="shared" si="8" ref="M69:M78">$K$3-K69</f>
        <v>2127.4833333333327</v>
      </c>
    </row>
    <row r="70" spans="1:13" ht="12.75">
      <c r="A70" s="340">
        <f t="shared" si="6"/>
        <v>68</v>
      </c>
      <c r="B70" s="16" t="s">
        <v>392</v>
      </c>
      <c r="C70" s="4"/>
      <c r="D70" s="4">
        <v>156.45</v>
      </c>
      <c r="E70" s="4"/>
      <c r="F70" s="4"/>
      <c r="G70" s="4"/>
      <c r="H70" s="4"/>
      <c r="I70" s="4"/>
      <c r="J70" s="1"/>
      <c r="K70" s="8">
        <f t="shared" si="5"/>
        <v>156.45</v>
      </c>
      <c r="L70" s="2">
        <f t="shared" si="7"/>
        <v>2.216666666666754</v>
      </c>
      <c r="M70" s="307">
        <f t="shared" si="8"/>
        <v>2129.7</v>
      </c>
    </row>
    <row r="71" spans="1:13" ht="12.75">
      <c r="A71" s="340">
        <f t="shared" si="6"/>
        <v>69</v>
      </c>
      <c r="B71" s="16" t="s">
        <v>428</v>
      </c>
      <c r="C71" s="4"/>
      <c r="D71" s="4">
        <v>150.45</v>
      </c>
      <c r="E71" s="4"/>
      <c r="F71" s="4"/>
      <c r="G71" s="4"/>
      <c r="H71" s="4"/>
      <c r="I71" s="4"/>
      <c r="J71" s="1"/>
      <c r="K71" s="8">
        <f t="shared" si="5"/>
        <v>150.45</v>
      </c>
      <c r="L71" s="2">
        <f t="shared" si="7"/>
        <v>6</v>
      </c>
      <c r="M71" s="307">
        <f t="shared" si="8"/>
        <v>2135.7</v>
      </c>
    </row>
    <row r="72" spans="1:13" ht="12.75">
      <c r="A72" s="340">
        <f t="shared" si="6"/>
        <v>70</v>
      </c>
      <c r="B72" s="31" t="s">
        <v>667</v>
      </c>
      <c r="C72" s="4"/>
      <c r="D72" s="4"/>
      <c r="E72" s="4"/>
      <c r="F72" s="4"/>
      <c r="G72" s="4"/>
      <c r="H72" s="4">
        <v>123.06666666666666</v>
      </c>
      <c r="I72" s="4"/>
      <c r="J72" s="1"/>
      <c r="K72" s="8">
        <f t="shared" si="5"/>
        <v>123.06666666666666</v>
      </c>
      <c r="L72" s="2">
        <f t="shared" si="7"/>
        <v>27.383333333333326</v>
      </c>
      <c r="M72" s="307">
        <f t="shared" si="8"/>
        <v>2163.083333333333</v>
      </c>
    </row>
    <row r="73" spans="1:13" ht="12.75">
      <c r="A73" s="340">
        <f t="shared" si="6"/>
        <v>71</v>
      </c>
      <c r="B73" s="31" t="s">
        <v>561</v>
      </c>
      <c r="C73" s="4"/>
      <c r="D73" s="4"/>
      <c r="E73" s="4"/>
      <c r="F73" s="4"/>
      <c r="G73" s="4"/>
      <c r="H73" s="4">
        <v>121.05</v>
      </c>
      <c r="I73" s="4"/>
      <c r="J73" s="1"/>
      <c r="K73" s="8">
        <f t="shared" si="5"/>
        <v>121.05</v>
      </c>
      <c r="L73" s="2">
        <f t="shared" si="7"/>
        <v>2.0166666666666657</v>
      </c>
      <c r="M73" s="307">
        <f t="shared" si="8"/>
        <v>2165.0999999999995</v>
      </c>
    </row>
    <row r="74" spans="1:13" ht="12.75">
      <c r="A74" s="340">
        <f t="shared" si="6"/>
        <v>72</v>
      </c>
      <c r="B74" s="31" t="s">
        <v>668</v>
      </c>
      <c r="C74" s="4"/>
      <c r="D74" s="4"/>
      <c r="E74" s="4"/>
      <c r="F74" s="4"/>
      <c r="G74" s="4"/>
      <c r="H74" s="4">
        <v>118.05</v>
      </c>
      <c r="I74" s="4"/>
      <c r="J74" s="1"/>
      <c r="K74" s="8">
        <f t="shared" si="5"/>
        <v>118.05</v>
      </c>
      <c r="L74" s="2">
        <f t="shared" si="7"/>
        <v>3</v>
      </c>
      <c r="M74" s="307">
        <f t="shared" si="8"/>
        <v>2168.0999999999995</v>
      </c>
    </row>
    <row r="75" spans="1:13" ht="12.75">
      <c r="A75" s="340">
        <f t="shared" si="6"/>
        <v>73</v>
      </c>
      <c r="B75" s="3" t="s">
        <v>688</v>
      </c>
      <c r="C75" s="2"/>
      <c r="D75" s="2"/>
      <c r="E75" s="2"/>
      <c r="F75" s="2"/>
      <c r="G75" s="2"/>
      <c r="H75" s="2">
        <v>99.41666666666666</v>
      </c>
      <c r="I75" s="2"/>
      <c r="J75" s="1"/>
      <c r="K75" s="8">
        <f t="shared" si="5"/>
        <v>99.41666666666666</v>
      </c>
      <c r="L75" s="2">
        <f t="shared" si="7"/>
        <v>18.63333333333334</v>
      </c>
      <c r="M75" s="307">
        <f t="shared" si="8"/>
        <v>2186.733333333333</v>
      </c>
    </row>
    <row r="76" spans="1:13" ht="12.75">
      <c r="A76" s="340">
        <f t="shared" si="6"/>
        <v>74</v>
      </c>
      <c r="B76" s="18" t="s">
        <v>478</v>
      </c>
      <c r="C76" s="4"/>
      <c r="D76" s="4"/>
      <c r="E76" s="4">
        <v>88.1</v>
      </c>
      <c r="F76" s="4"/>
      <c r="G76" s="4"/>
      <c r="H76" s="4"/>
      <c r="I76" s="4"/>
      <c r="J76" s="1"/>
      <c r="K76" s="8">
        <f t="shared" si="5"/>
        <v>88.1</v>
      </c>
      <c r="L76" s="2">
        <f t="shared" si="7"/>
        <v>11.316666666666663</v>
      </c>
      <c r="M76" s="307">
        <f t="shared" si="8"/>
        <v>2198.0499999999997</v>
      </c>
    </row>
    <row r="77" spans="1:13" ht="12.75">
      <c r="A77" s="340">
        <f t="shared" si="6"/>
        <v>75</v>
      </c>
      <c r="B77" s="4" t="s">
        <v>108</v>
      </c>
      <c r="C77" s="4">
        <v>85.76666666666667</v>
      </c>
      <c r="D77" s="4"/>
      <c r="E77" s="4"/>
      <c r="F77" s="4"/>
      <c r="G77" s="4"/>
      <c r="H77" s="4"/>
      <c r="I77" s="4"/>
      <c r="J77" s="1"/>
      <c r="K77" s="8">
        <f t="shared" si="5"/>
        <v>85.76666666666667</v>
      </c>
      <c r="L77" s="2">
        <f t="shared" si="7"/>
        <v>2.3333333333333286</v>
      </c>
      <c r="M77" s="307">
        <f t="shared" si="8"/>
        <v>2200.3833333333328</v>
      </c>
    </row>
    <row r="78" spans="1:13" ht="13.5" thickBot="1">
      <c r="A78" s="342">
        <f t="shared" si="6"/>
        <v>76</v>
      </c>
      <c r="B78" s="312" t="s">
        <v>156</v>
      </c>
      <c r="C78" s="312">
        <v>80</v>
      </c>
      <c r="D78" s="312"/>
      <c r="E78" s="312"/>
      <c r="F78" s="312"/>
      <c r="G78" s="312"/>
      <c r="H78" s="312"/>
      <c r="I78" s="312"/>
      <c r="J78" s="332"/>
      <c r="K78" s="313">
        <f t="shared" si="5"/>
        <v>80</v>
      </c>
      <c r="L78" s="311">
        <f t="shared" si="7"/>
        <v>5.766666666666666</v>
      </c>
      <c r="M78" s="314">
        <f t="shared" si="8"/>
        <v>2206.1499999999996</v>
      </c>
    </row>
  </sheetData>
  <sheetProtection/>
  <mergeCells count="1">
    <mergeCell ref="B1:M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11.421875" defaultRowHeight="12.75"/>
  <cols>
    <col min="1" max="1" width="5.8515625" style="180" customWidth="1"/>
    <col min="2" max="2" width="29.421875" style="36" bestFit="1" customWidth="1"/>
    <col min="3" max="3" width="5.140625" style="36" bestFit="1" customWidth="1"/>
    <col min="4" max="9" width="4.8515625" style="36" bestFit="1" customWidth="1"/>
    <col min="10" max="10" width="4.8515625" style="6" bestFit="1" customWidth="1"/>
    <col min="11" max="11" width="5.7109375" style="36" bestFit="1" customWidth="1"/>
    <col min="12" max="13" width="5.421875" style="36" bestFit="1" customWidth="1"/>
    <col min="14" max="16384" width="11.421875" style="36" customWidth="1"/>
  </cols>
  <sheetData>
    <row r="1" spans="1:13" ht="15">
      <c r="A1" s="480" t="s">
        <v>1003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2"/>
    </row>
    <row r="2" spans="1:13" ht="78.75">
      <c r="A2" s="347" t="s">
        <v>0</v>
      </c>
      <c r="B2" s="176" t="s">
        <v>236</v>
      </c>
      <c r="C2" s="177" t="s">
        <v>93</v>
      </c>
      <c r="D2" s="178" t="s">
        <v>434</v>
      </c>
      <c r="E2" s="26" t="s">
        <v>452</v>
      </c>
      <c r="F2" s="26" t="s">
        <v>531</v>
      </c>
      <c r="G2" s="26" t="s">
        <v>627</v>
      </c>
      <c r="H2" s="26" t="s">
        <v>628</v>
      </c>
      <c r="I2" s="26" t="s">
        <v>718</v>
      </c>
      <c r="J2" s="26" t="s">
        <v>1030</v>
      </c>
      <c r="K2" s="179" t="s">
        <v>2</v>
      </c>
      <c r="L2" s="179" t="s">
        <v>442</v>
      </c>
      <c r="M2" s="348" t="s">
        <v>443</v>
      </c>
    </row>
    <row r="3" spans="1:13" ht="11.25">
      <c r="A3" s="349">
        <v>1</v>
      </c>
      <c r="B3" s="22" t="s">
        <v>169</v>
      </c>
      <c r="C3" s="4">
        <v>296</v>
      </c>
      <c r="D3" s="4">
        <v>309.23333333333335</v>
      </c>
      <c r="E3" s="4">
        <v>274.9</v>
      </c>
      <c r="F3" s="4">
        <v>320</v>
      </c>
      <c r="G3" s="4">
        <v>275</v>
      </c>
      <c r="H3" s="4">
        <v>271.03333333333336</v>
      </c>
      <c r="I3" s="4">
        <v>280</v>
      </c>
      <c r="J3" s="4">
        <v>260</v>
      </c>
      <c r="K3" s="8">
        <f aca="true" t="shared" si="0" ref="K3:K66">SUM(C3:J3)</f>
        <v>2286.1666666666665</v>
      </c>
      <c r="L3" s="2"/>
      <c r="M3" s="307"/>
    </row>
    <row r="4" spans="1:13" ht="11.25">
      <c r="A4" s="349">
        <f aca="true" t="shared" si="1" ref="A4:A67">A3+1</f>
        <v>2</v>
      </c>
      <c r="B4" s="22" t="s">
        <v>210</v>
      </c>
      <c r="C4" s="4">
        <v>205.75</v>
      </c>
      <c r="D4" s="4">
        <v>237.8</v>
      </c>
      <c r="E4" s="4">
        <v>234.45</v>
      </c>
      <c r="F4" s="4">
        <v>254.15</v>
      </c>
      <c r="G4" s="4">
        <v>260</v>
      </c>
      <c r="H4" s="4">
        <v>220.36666666666673</v>
      </c>
      <c r="I4" s="4">
        <v>232.78333333333333</v>
      </c>
      <c r="J4" s="4">
        <v>216.2</v>
      </c>
      <c r="K4" s="8">
        <f t="shared" si="0"/>
        <v>1861.5000000000002</v>
      </c>
      <c r="L4" s="2">
        <f>K3-K4</f>
        <v>424.6666666666663</v>
      </c>
      <c r="M4" s="307">
        <f>$K$3-K4</f>
        <v>424.6666666666663</v>
      </c>
    </row>
    <row r="5" spans="1:13" ht="11.25">
      <c r="A5" s="349">
        <f t="shared" si="1"/>
        <v>3</v>
      </c>
      <c r="B5" s="3" t="s">
        <v>185</v>
      </c>
      <c r="C5" s="4">
        <v>250.81666666666666</v>
      </c>
      <c r="D5" s="4">
        <v>230.28333333333333</v>
      </c>
      <c r="E5" s="4">
        <v>222.96666666666667</v>
      </c>
      <c r="F5" s="4">
        <v>221.55</v>
      </c>
      <c r="G5" s="4">
        <v>249</v>
      </c>
      <c r="H5" s="4">
        <v>244.33333333333334</v>
      </c>
      <c r="I5" s="4">
        <v>212.98333333333335</v>
      </c>
      <c r="J5" s="4">
        <v>192.78333333333336</v>
      </c>
      <c r="K5" s="8">
        <f t="shared" si="0"/>
        <v>1824.7166666666667</v>
      </c>
      <c r="L5" s="2">
        <f aca="true" t="shared" si="2" ref="L5:L68">K4-K5</f>
        <v>36.78333333333353</v>
      </c>
      <c r="M5" s="307">
        <f aca="true" t="shared" si="3" ref="M5:M68">$K$3-K5</f>
        <v>461.4499999999998</v>
      </c>
    </row>
    <row r="6" spans="1:13" ht="11.25">
      <c r="A6" s="349">
        <f t="shared" si="1"/>
        <v>4</v>
      </c>
      <c r="B6" s="22" t="s">
        <v>209</v>
      </c>
      <c r="C6" s="4">
        <v>217.36666666666673</v>
      </c>
      <c r="D6" s="4">
        <v>260</v>
      </c>
      <c r="E6" s="4">
        <v>248.85</v>
      </c>
      <c r="F6" s="4"/>
      <c r="G6" s="4">
        <v>248.26666666666668</v>
      </c>
      <c r="H6" s="4">
        <v>260</v>
      </c>
      <c r="I6" s="4">
        <v>260</v>
      </c>
      <c r="J6" s="4">
        <v>249.06666666666666</v>
      </c>
      <c r="K6" s="8">
        <f t="shared" si="0"/>
        <v>1743.55</v>
      </c>
      <c r="L6" s="2">
        <f t="shared" si="2"/>
        <v>81.16666666666674</v>
      </c>
      <c r="M6" s="307">
        <f t="shared" si="3"/>
        <v>542.6166666666666</v>
      </c>
    </row>
    <row r="7" spans="1:13" ht="11.25">
      <c r="A7" s="349">
        <f t="shared" si="1"/>
        <v>5</v>
      </c>
      <c r="B7" s="23" t="s">
        <v>325</v>
      </c>
      <c r="C7" s="4">
        <v>260</v>
      </c>
      <c r="D7" s="4">
        <v>124.2</v>
      </c>
      <c r="E7" s="4">
        <v>260</v>
      </c>
      <c r="F7" s="4">
        <v>260</v>
      </c>
      <c r="G7" s="4">
        <v>260</v>
      </c>
      <c r="H7" s="4">
        <v>268.45</v>
      </c>
      <c r="I7" s="4">
        <v>260</v>
      </c>
      <c r="J7" s="4"/>
      <c r="K7" s="8">
        <f t="shared" si="0"/>
        <v>1692.65</v>
      </c>
      <c r="L7" s="2">
        <f t="shared" si="2"/>
        <v>50.899999999999864</v>
      </c>
      <c r="M7" s="307">
        <f t="shared" si="3"/>
        <v>593.5166666666664</v>
      </c>
    </row>
    <row r="8" spans="1:13" ht="11.25">
      <c r="A8" s="349">
        <f t="shared" si="1"/>
        <v>6</v>
      </c>
      <c r="B8" s="22" t="s">
        <v>307</v>
      </c>
      <c r="C8" s="4"/>
      <c r="D8" s="4">
        <v>240</v>
      </c>
      <c r="E8" s="4">
        <v>213.3166666666667</v>
      </c>
      <c r="F8" s="4">
        <v>228.16666666666666</v>
      </c>
      <c r="G8" s="4">
        <v>240</v>
      </c>
      <c r="H8" s="4">
        <v>234.88333333333338</v>
      </c>
      <c r="I8" s="4">
        <v>228.61666666666667</v>
      </c>
      <c r="J8" s="4">
        <v>234.95</v>
      </c>
      <c r="K8" s="8">
        <f t="shared" si="0"/>
        <v>1619.9333333333336</v>
      </c>
      <c r="L8" s="2">
        <f t="shared" si="2"/>
        <v>72.71666666666647</v>
      </c>
      <c r="M8" s="307">
        <f t="shared" si="3"/>
        <v>666.2333333333329</v>
      </c>
    </row>
    <row r="9" spans="1:13" ht="11.25">
      <c r="A9" s="349">
        <f t="shared" si="1"/>
        <v>7</v>
      </c>
      <c r="B9" s="22" t="s">
        <v>205</v>
      </c>
      <c r="C9" s="4">
        <v>260</v>
      </c>
      <c r="D9" s="4">
        <v>254.66666666666666</v>
      </c>
      <c r="E9" s="4">
        <v>260</v>
      </c>
      <c r="F9" s="4">
        <v>260</v>
      </c>
      <c r="G9" s="4">
        <v>254.93333333333334</v>
      </c>
      <c r="H9" s="4">
        <v>252.13333333333333</v>
      </c>
      <c r="I9" s="4"/>
      <c r="J9" s="4"/>
      <c r="K9" s="8">
        <f t="shared" si="0"/>
        <v>1541.7333333333331</v>
      </c>
      <c r="L9" s="2">
        <f t="shared" si="2"/>
        <v>78.2000000000005</v>
      </c>
      <c r="M9" s="307">
        <f t="shared" si="3"/>
        <v>744.4333333333334</v>
      </c>
    </row>
    <row r="10" spans="1:13" ht="11.25">
      <c r="A10" s="349">
        <f t="shared" si="1"/>
        <v>8</v>
      </c>
      <c r="B10" s="22" t="s">
        <v>172</v>
      </c>
      <c r="C10" s="4">
        <v>262.48333333333335</v>
      </c>
      <c r="D10" s="4">
        <v>288.6333333333333</v>
      </c>
      <c r="E10" s="4">
        <v>249.15</v>
      </c>
      <c r="F10" s="4">
        <v>259.1166666666667</v>
      </c>
      <c r="G10" s="4">
        <v>236.9</v>
      </c>
      <c r="H10" s="4">
        <v>229.11666666666673</v>
      </c>
      <c r="I10" s="4"/>
      <c r="J10" s="4"/>
      <c r="K10" s="8">
        <f t="shared" si="0"/>
        <v>1525.4</v>
      </c>
      <c r="L10" s="2">
        <f t="shared" si="2"/>
        <v>16.33333333333303</v>
      </c>
      <c r="M10" s="307">
        <f t="shared" si="3"/>
        <v>760.7666666666664</v>
      </c>
    </row>
    <row r="11" spans="1:13" ht="11.25">
      <c r="A11" s="349">
        <f t="shared" si="1"/>
        <v>9</v>
      </c>
      <c r="B11" s="22" t="s">
        <v>188</v>
      </c>
      <c r="C11" s="4">
        <v>218.95</v>
      </c>
      <c r="D11" s="4">
        <v>192.1</v>
      </c>
      <c r="E11" s="4">
        <v>236.3</v>
      </c>
      <c r="F11" s="4">
        <v>166.45</v>
      </c>
      <c r="G11" s="4">
        <v>224.1</v>
      </c>
      <c r="H11" s="4"/>
      <c r="I11" s="4">
        <v>221.95</v>
      </c>
      <c r="J11" s="4">
        <v>234.16666666666666</v>
      </c>
      <c r="K11" s="8">
        <f t="shared" si="0"/>
        <v>1494.0166666666667</v>
      </c>
      <c r="L11" s="2">
        <f t="shared" si="2"/>
        <v>31.38333333333344</v>
      </c>
      <c r="M11" s="307">
        <f t="shared" si="3"/>
        <v>792.1499999999999</v>
      </c>
    </row>
    <row r="12" spans="1:13" ht="11.25">
      <c r="A12" s="349">
        <f t="shared" si="1"/>
        <v>10</v>
      </c>
      <c r="B12" s="22" t="s">
        <v>218</v>
      </c>
      <c r="C12" s="4">
        <v>202.68333333333337</v>
      </c>
      <c r="D12" s="4">
        <v>184.1</v>
      </c>
      <c r="E12" s="4">
        <v>188.91666666666663</v>
      </c>
      <c r="F12" s="4">
        <v>196.46666666666667</v>
      </c>
      <c r="G12" s="4">
        <v>179.1</v>
      </c>
      <c r="H12" s="4">
        <v>176.63333333333335</v>
      </c>
      <c r="I12" s="4">
        <v>146.55</v>
      </c>
      <c r="J12" s="4">
        <v>186.4</v>
      </c>
      <c r="K12" s="8">
        <f t="shared" si="0"/>
        <v>1460.8500000000001</v>
      </c>
      <c r="L12" s="2">
        <f t="shared" si="2"/>
        <v>33.166666666666515</v>
      </c>
      <c r="M12" s="307">
        <f t="shared" si="3"/>
        <v>825.3166666666664</v>
      </c>
    </row>
    <row r="13" spans="1:13" ht="11.25">
      <c r="A13" s="349">
        <f t="shared" si="1"/>
        <v>11</v>
      </c>
      <c r="B13" s="4" t="s">
        <v>18</v>
      </c>
      <c r="C13" s="4">
        <v>290.3333333333333</v>
      </c>
      <c r="D13" s="4">
        <v>289.78333333333336</v>
      </c>
      <c r="E13" s="4"/>
      <c r="F13" s="4">
        <v>280</v>
      </c>
      <c r="G13" s="4"/>
      <c r="H13" s="4">
        <v>296</v>
      </c>
      <c r="I13" s="3"/>
      <c r="J13" s="4">
        <v>296</v>
      </c>
      <c r="K13" s="8">
        <f t="shared" si="0"/>
        <v>1452.1166666666668</v>
      </c>
      <c r="L13" s="2">
        <f t="shared" si="2"/>
        <v>8.733333333333348</v>
      </c>
      <c r="M13" s="307">
        <f t="shared" si="3"/>
        <v>834.0499999999997</v>
      </c>
    </row>
    <row r="14" spans="1:13" ht="11.25">
      <c r="A14" s="349">
        <f t="shared" si="1"/>
        <v>12</v>
      </c>
      <c r="B14" s="22" t="s">
        <v>1004</v>
      </c>
      <c r="C14" s="4">
        <v>208.5</v>
      </c>
      <c r="D14" s="4">
        <v>176.7</v>
      </c>
      <c r="E14" s="4">
        <v>178.65</v>
      </c>
      <c r="F14" s="4">
        <v>240</v>
      </c>
      <c r="G14" s="4">
        <v>220.35</v>
      </c>
      <c r="H14" s="4">
        <v>217.23333333333335</v>
      </c>
      <c r="I14" s="4">
        <v>207.56666666666666</v>
      </c>
      <c r="J14" s="4"/>
      <c r="K14" s="8">
        <f t="shared" si="0"/>
        <v>1449</v>
      </c>
      <c r="L14" s="2">
        <f t="shared" si="2"/>
        <v>3.116666666666788</v>
      </c>
      <c r="M14" s="307">
        <f t="shared" si="3"/>
        <v>837.1666666666665</v>
      </c>
    </row>
    <row r="15" spans="1:13" ht="11.25">
      <c r="A15" s="349">
        <f t="shared" si="1"/>
        <v>13</v>
      </c>
      <c r="B15" s="16" t="s">
        <v>231</v>
      </c>
      <c r="C15" s="4">
        <v>240</v>
      </c>
      <c r="D15" s="4">
        <v>228.3</v>
      </c>
      <c r="E15" s="4">
        <v>234.15</v>
      </c>
      <c r="F15" s="4"/>
      <c r="G15" s="4">
        <v>234.63333333333327</v>
      </c>
      <c r="H15" s="4">
        <v>240</v>
      </c>
      <c r="I15" s="4">
        <v>233.85</v>
      </c>
      <c r="J15" s="4"/>
      <c r="K15" s="8">
        <f t="shared" si="0"/>
        <v>1410.9333333333332</v>
      </c>
      <c r="L15" s="2">
        <f t="shared" si="2"/>
        <v>38.06666666666683</v>
      </c>
      <c r="M15" s="307">
        <f t="shared" si="3"/>
        <v>875.2333333333333</v>
      </c>
    </row>
    <row r="16" spans="1:13" ht="11.25">
      <c r="A16" s="349">
        <f t="shared" si="1"/>
        <v>14</v>
      </c>
      <c r="B16" s="22" t="s">
        <v>214</v>
      </c>
      <c r="C16" s="4">
        <v>229.43333333333334</v>
      </c>
      <c r="D16" s="4">
        <v>222.2</v>
      </c>
      <c r="E16" s="4">
        <v>240</v>
      </c>
      <c r="F16" s="4"/>
      <c r="G16" s="4">
        <v>240</v>
      </c>
      <c r="H16" s="4">
        <v>233.56666666666666</v>
      </c>
      <c r="I16" s="4">
        <v>240</v>
      </c>
      <c r="J16" s="4"/>
      <c r="K16" s="8">
        <f t="shared" si="0"/>
        <v>1405.2</v>
      </c>
      <c r="L16" s="2">
        <f t="shared" si="2"/>
        <v>5.733333333333121</v>
      </c>
      <c r="M16" s="307">
        <f t="shared" si="3"/>
        <v>880.9666666666665</v>
      </c>
    </row>
    <row r="17" spans="1:13" ht="11.25">
      <c r="A17" s="349">
        <f t="shared" si="1"/>
        <v>15</v>
      </c>
      <c r="B17" s="22" t="s">
        <v>298</v>
      </c>
      <c r="C17" s="4"/>
      <c r="D17" s="4">
        <v>210.1</v>
      </c>
      <c r="E17" s="4">
        <v>181.33333333333334</v>
      </c>
      <c r="F17" s="4">
        <v>154.7</v>
      </c>
      <c r="G17" s="4">
        <v>219.95</v>
      </c>
      <c r="H17" s="4">
        <v>238.16666666666666</v>
      </c>
      <c r="I17" s="4">
        <v>172.85</v>
      </c>
      <c r="J17" s="4">
        <v>204.43333333333334</v>
      </c>
      <c r="K17" s="8">
        <f t="shared" si="0"/>
        <v>1381.5333333333333</v>
      </c>
      <c r="L17" s="2">
        <f t="shared" si="2"/>
        <v>23.666666666666742</v>
      </c>
      <c r="M17" s="307">
        <f t="shared" si="3"/>
        <v>904.6333333333332</v>
      </c>
    </row>
    <row r="18" spans="1:13" ht="11.25">
      <c r="A18" s="349">
        <f t="shared" si="1"/>
        <v>16</v>
      </c>
      <c r="B18" s="4" t="s">
        <v>642</v>
      </c>
      <c r="C18" s="4">
        <v>237.3666666666667</v>
      </c>
      <c r="D18" s="4"/>
      <c r="E18" s="4">
        <v>280</v>
      </c>
      <c r="F18" s="4"/>
      <c r="G18" s="4">
        <v>269.75</v>
      </c>
      <c r="H18" s="4">
        <v>280</v>
      </c>
      <c r="I18" s="4"/>
      <c r="J18" s="4">
        <v>217.36666666666673</v>
      </c>
      <c r="K18" s="8">
        <f t="shared" si="0"/>
        <v>1284.4833333333336</v>
      </c>
      <c r="L18" s="2">
        <f t="shared" si="2"/>
        <v>97.04999999999973</v>
      </c>
      <c r="M18" s="307">
        <f t="shared" si="3"/>
        <v>1001.6833333333329</v>
      </c>
    </row>
    <row r="19" spans="1:13" ht="11.25">
      <c r="A19" s="349">
        <f t="shared" si="1"/>
        <v>17</v>
      </c>
      <c r="B19" s="4" t="s">
        <v>157</v>
      </c>
      <c r="C19" s="4">
        <v>320</v>
      </c>
      <c r="D19" s="4"/>
      <c r="E19" s="4"/>
      <c r="F19" s="4">
        <v>320</v>
      </c>
      <c r="G19" s="4"/>
      <c r="H19" s="4">
        <v>320</v>
      </c>
      <c r="I19" s="3"/>
      <c r="J19" s="4">
        <v>320</v>
      </c>
      <c r="K19" s="8">
        <f t="shared" si="0"/>
        <v>1280</v>
      </c>
      <c r="L19" s="2">
        <f t="shared" si="2"/>
        <v>4.483333333333576</v>
      </c>
      <c r="M19" s="307">
        <f t="shared" si="3"/>
        <v>1006.1666666666665</v>
      </c>
    </row>
    <row r="20" spans="1:13" ht="11.25">
      <c r="A20" s="349">
        <f t="shared" si="1"/>
        <v>18</v>
      </c>
      <c r="B20" s="22" t="s">
        <v>20</v>
      </c>
      <c r="C20" s="4">
        <v>273.4166666666667</v>
      </c>
      <c r="D20" s="4">
        <v>249.06666666666666</v>
      </c>
      <c r="E20" s="4"/>
      <c r="F20" s="4">
        <v>225.91666666666669</v>
      </c>
      <c r="G20" s="4"/>
      <c r="H20" s="4">
        <v>236.33333333333331</v>
      </c>
      <c r="I20" s="4"/>
      <c r="J20" s="4">
        <v>285.483333333333</v>
      </c>
      <c r="K20" s="8">
        <f t="shared" si="0"/>
        <v>1270.2166666666662</v>
      </c>
      <c r="L20" s="2">
        <f t="shared" si="2"/>
        <v>9.783333333333758</v>
      </c>
      <c r="M20" s="307">
        <f t="shared" si="3"/>
        <v>1015.9500000000003</v>
      </c>
    </row>
    <row r="21" spans="1:13" ht="11.25">
      <c r="A21" s="349">
        <f t="shared" si="1"/>
        <v>19</v>
      </c>
      <c r="B21" s="4" t="s">
        <v>174</v>
      </c>
      <c r="C21" s="4">
        <v>198.65</v>
      </c>
      <c r="D21" s="4"/>
      <c r="E21" s="4">
        <v>164.33333333333331</v>
      </c>
      <c r="F21" s="4">
        <v>273.8833333333333</v>
      </c>
      <c r="G21" s="4">
        <v>280</v>
      </c>
      <c r="H21" s="4">
        <v>272.01666666666665</v>
      </c>
      <c r="I21" s="4"/>
      <c r="J21" s="4"/>
      <c r="K21" s="8">
        <f t="shared" si="0"/>
        <v>1188.8833333333332</v>
      </c>
      <c r="L21" s="2">
        <f t="shared" si="2"/>
        <v>81.33333333333303</v>
      </c>
      <c r="M21" s="307">
        <f t="shared" si="3"/>
        <v>1097.2833333333333</v>
      </c>
    </row>
    <row r="22" spans="1:13" ht="11.25">
      <c r="A22" s="349">
        <f t="shared" si="1"/>
        <v>20</v>
      </c>
      <c r="B22" s="22" t="s">
        <v>319</v>
      </c>
      <c r="C22" s="4"/>
      <c r="D22" s="4">
        <v>246.5</v>
      </c>
      <c r="E22" s="4">
        <v>217.33333333333337</v>
      </c>
      <c r="F22" s="4"/>
      <c r="G22" s="4">
        <v>238.53333333333333</v>
      </c>
      <c r="H22" s="4">
        <v>226.5666666666666</v>
      </c>
      <c r="I22" s="4">
        <v>246.83333333333334</v>
      </c>
      <c r="J22" s="4"/>
      <c r="K22" s="8">
        <f t="shared" si="0"/>
        <v>1175.7666666666667</v>
      </c>
      <c r="L22" s="2">
        <f t="shared" si="2"/>
        <v>13.11666666666656</v>
      </c>
      <c r="M22" s="307">
        <f t="shared" si="3"/>
        <v>1110.3999999999999</v>
      </c>
    </row>
    <row r="23" spans="1:13" ht="11.25">
      <c r="A23" s="349">
        <f t="shared" si="1"/>
        <v>21</v>
      </c>
      <c r="B23" s="4" t="s">
        <v>170</v>
      </c>
      <c r="C23" s="4">
        <v>286.48333333333335</v>
      </c>
      <c r="D23" s="4">
        <v>320</v>
      </c>
      <c r="E23" s="4">
        <v>231.8166666666667</v>
      </c>
      <c r="F23" s="4"/>
      <c r="G23" s="4"/>
      <c r="H23" s="4"/>
      <c r="I23" s="4"/>
      <c r="J23" s="4">
        <v>320</v>
      </c>
      <c r="K23" s="8">
        <f t="shared" si="0"/>
        <v>1158.3000000000002</v>
      </c>
      <c r="L23" s="2">
        <f t="shared" si="2"/>
        <v>17.46666666666647</v>
      </c>
      <c r="M23" s="307">
        <f t="shared" si="3"/>
        <v>1127.8666666666663</v>
      </c>
    </row>
    <row r="24" spans="1:13" ht="11.25">
      <c r="A24" s="349">
        <f t="shared" si="1"/>
        <v>22</v>
      </c>
      <c r="B24" s="4" t="s">
        <v>16</v>
      </c>
      <c r="C24" s="4">
        <v>296</v>
      </c>
      <c r="D24" s="4"/>
      <c r="E24" s="4">
        <v>257.6333333333333</v>
      </c>
      <c r="F24" s="4"/>
      <c r="G24" s="4"/>
      <c r="H24" s="4">
        <v>270.7833333333333</v>
      </c>
      <c r="I24" s="4"/>
      <c r="J24" s="4">
        <v>285.35</v>
      </c>
      <c r="K24" s="8">
        <f t="shared" si="0"/>
        <v>1109.7666666666667</v>
      </c>
      <c r="L24" s="2">
        <f t="shared" si="2"/>
        <v>48.53333333333353</v>
      </c>
      <c r="M24" s="307">
        <f t="shared" si="3"/>
        <v>1176.3999999999999</v>
      </c>
    </row>
    <row r="25" spans="1:13" ht="11.25">
      <c r="A25" s="349">
        <f t="shared" si="1"/>
        <v>23</v>
      </c>
      <c r="B25" s="22" t="s">
        <v>160</v>
      </c>
      <c r="C25" s="4">
        <v>268.98333333333335</v>
      </c>
      <c r="D25" s="4">
        <v>303.9333333333333</v>
      </c>
      <c r="E25" s="4"/>
      <c r="F25" s="4"/>
      <c r="G25" s="4">
        <v>227.56666666666666</v>
      </c>
      <c r="H25" s="4"/>
      <c r="I25" s="4"/>
      <c r="J25" s="4">
        <v>295.28333333333336</v>
      </c>
      <c r="K25" s="8">
        <f t="shared" si="0"/>
        <v>1095.7666666666667</v>
      </c>
      <c r="L25" s="2">
        <f t="shared" si="2"/>
        <v>14</v>
      </c>
      <c r="M25" s="307">
        <f t="shared" si="3"/>
        <v>1190.3999999999999</v>
      </c>
    </row>
    <row r="26" spans="1:13" ht="11.25">
      <c r="A26" s="349">
        <f t="shared" si="1"/>
        <v>24</v>
      </c>
      <c r="B26" s="4" t="s">
        <v>73</v>
      </c>
      <c r="C26" s="4">
        <v>80</v>
      </c>
      <c r="D26" s="4">
        <v>154.8</v>
      </c>
      <c r="E26" s="4">
        <v>139.45</v>
      </c>
      <c r="F26" s="4">
        <v>189.3</v>
      </c>
      <c r="G26" s="4">
        <v>247.78333333333333</v>
      </c>
      <c r="H26" s="4"/>
      <c r="I26" s="4">
        <v>274.9</v>
      </c>
      <c r="J26" s="4"/>
      <c r="K26" s="8">
        <f t="shared" si="0"/>
        <v>1086.2333333333331</v>
      </c>
      <c r="L26" s="2">
        <f t="shared" si="2"/>
        <v>9.53333333333353</v>
      </c>
      <c r="M26" s="307">
        <f t="shared" si="3"/>
        <v>1199.9333333333334</v>
      </c>
    </row>
    <row r="27" spans="1:13" ht="11.25">
      <c r="A27" s="349">
        <f t="shared" si="1"/>
        <v>25</v>
      </c>
      <c r="B27" s="22" t="s">
        <v>184</v>
      </c>
      <c r="C27" s="4">
        <v>80</v>
      </c>
      <c r="D27" s="4">
        <v>296</v>
      </c>
      <c r="E27" s="4"/>
      <c r="F27" s="4">
        <v>277.9166666666667</v>
      </c>
      <c r="G27" s="4"/>
      <c r="H27" s="4">
        <v>141.38333333333333</v>
      </c>
      <c r="I27" s="4">
        <v>289.5833333333333</v>
      </c>
      <c r="J27" s="4"/>
      <c r="K27" s="8">
        <f t="shared" si="0"/>
        <v>1084.8833333333334</v>
      </c>
      <c r="L27" s="2">
        <f t="shared" si="2"/>
        <v>1.3499999999996817</v>
      </c>
      <c r="M27" s="307">
        <f t="shared" si="3"/>
        <v>1201.283333333333</v>
      </c>
    </row>
    <row r="28" spans="1:13" ht="11.25">
      <c r="A28" s="349">
        <f t="shared" si="1"/>
        <v>26</v>
      </c>
      <c r="B28" s="22" t="s">
        <v>644</v>
      </c>
      <c r="C28" s="4"/>
      <c r="D28" s="4">
        <v>159</v>
      </c>
      <c r="E28" s="4">
        <v>149.53333333333333</v>
      </c>
      <c r="F28" s="4">
        <v>244.4</v>
      </c>
      <c r="G28" s="4"/>
      <c r="H28" s="4">
        <v>214.33333333333334</v>
      </c>
      <c r="I28" s="4"/>
      <c r="J28" s="4">
        <v>265.9166666666667</v>
      </c>
      <c r="K28" s="8">
        <f t="shared" si="0"/>
        <v>1033.1833333333334</v>
      </c>
      <c r="L28" s="2">
        <f t="shared" si="2"/>
        <v>51.700000000000045</v>
      </c>
      <c r="M28" s="307">
        <f t="shared" si="3"/>
        <v>1252.9833333333331</v>
      </c>
    </row>
    <row r="29" spans="1:13" ht="11.25">
      <c r="A29" s="349">
        <f t="shared" si="1"/>
        <v>27</v>
      </c>
      <c r="B29" s="22" t="s">
        <v>764</v>
      </c>
      <c r="C29" s="4">
        <v>243.8</v>
      </c>
      <c r="D29" s="4">
        <v>142.1</v>
      </c>
      <c r="E29" s="4">
        <v>205.88333333333333</v>
      </c>
      <c r="F29" s="4"/>
      <c r="G29" s="4"/>
      <c r="H29" s="4"/>
      <c r="I29" s="4">
        <v>225.25</v>
      </c>
      <c r="J29" s="4">
        <v>209.88333333333327</v>
      </c>
      <c r="K29" s="8">
        <f t="shared" si="0"/>
        <v>1026.9166666666665</v>
      </c>
      <c r="L29" s="2">
        <f t="shared" si="2"/>
        <v>6.266666666666879</v>
      </c>
      <c r="M29" s="307">
        <f t="shared" si="3"/>
        <v>1259.25</v>
      </c>
    </row>
    <row r="30" spans="1:13" ht="11.25">
      <c r="A30" s="349">
        <f t="shared" si="1"/>
        <v>28</v>
      </c>
      <c r="B30" s="24" t="s">
        <v>263</v>
      </c>
      <c r="C30" s="4"/>
      <c r="D30" s="4"/>
      <c r="E30" s="4">
        <v>229.56666666666666</v>
      </c>
      <c r="F30" s="4">
        <v>246.65</v>
      </c>
      <c r="G30" s="4"/>
      <c r="H30" s="4">
        <v>260</v>
      </c>
      <c r="I30" s="4">
        <v>252.6833333333333</v>
      </c>
      <c r="J30" s="4"/>
      <c r="K30" s="8">
        <f t="shared" si="0"/>
        <v>988.9</v>
      </c>
      <c r="L30" s="2">
        <f t="shared" si="2"/>
        <v>38.01666666666654</v>
      </c>
      <c r="M30" s="307">
        <f t="shared" si="3"/>
        <v>1297.2666666666664</v>
      </c>
    </row>
    <row r="31" spans="1:13" ht="11.25">
      <c r="A31" s="349">
        <f t="shared" si="1"/>
        <v>29</v>
      </c>
      <c r="B31" s="4" t="s">
        <v>569</v>
      </c>
      <c r="C31" s="4"/>
      <c r="D31" s="4"/>
      <c r="E31" s="4"/>
      <c r="F31" s="4">
        <v>208.33333333333334</v>
      </c>
      <c r="G31" s="4">
        <v>133.58333333333334</v>
      </c>
      <c r="H31" s="4">
        <v>206.85</v>
      </c>
      <c r="I31" s="4">
        <v>201.03333333333333</v>
      </c>
      <c r="J31" s="4">
        <v>221.15</v>
      </c>
      <c r="K31" s="8">
        <f t="shared" si="0"/>
        <v>970.9499999999999</v>
      </c>
      <c r="L31" s="2">
        <f t="shared" si="2"/>
        <v>17.950000000000045</v>
      </c>
      <c r="M31" s="307">
        <f t="shared" si="3"/>
        <v>1315.2166666666667</v>
      </c>
    </row>
    <row r="32" spans="1:13" ht="11.25">
      <c r="A32" s="349">
        <f t="shared" si="1"/>
        <v>30</v>
      </c>
      <c r="B32" s="22" t="s">
        <v>302</v>
      </c>
      <c r="C32" s="4"/>
      <c r="D32" s="4">
        <v>217.76666666666657</v>
      </c>
      <c r="E32" s="4">
        <v>254.83333333333334</v>
      </c>
      <c r="F32" s="4">
        <v>226.9</v>
      </c>
      <c r="G32" s="4"/>
      <c r="H32" s="4"/>
      <c r="I32" s="4"/>
      <c r="J32" s="4">
        <v>260</v>
      </c>
      <c r="K32" s="8">
        <f t="shared" si="0"/>
        <v>959.4999999999999</v>
      </c>
      <c r="L32" s="2">
        <f t="shared" si="2"/>
        <v>11.450000000000045</v>
      </c>
      <c r="M32" s="307">
        <f t="shared" si="3"/>
        <v>1326.6666666666665</v>
      </c>
    </row>
    <row r="33" spans="1:13" ht="11.25">
      <c r="A33" s="349">
        <f t="shared" si="1"/>
        <v>31</v>
      </c>
      <c r="B33" s="22" t="s">
        <v>30</v>
      </c>
      <c r="C33" s="4">
        <v>221.98333333333338</v>
      </c>
      <c r="D33" s="4">
        <v>273.06666666666666</v>
      </c>
      <c r="E33" s="4"/>
      <c r="F33" s="4">
        <v>157.56666666666666</v>
      </c>
      <c r="G33" s="4"/>
      <c r="H33" s="4">
        <v>120</v>
      </c>
      <c r="I33" s="4">
        <v>180.65</v>
      </c>
      <c r="J33" s="4"/>
      <c r="K33" s="8">
        <f t="shared" si="0"/>
        <v>953.2666666666668</v>
      </c>
      <c r="L33" s="2">
        <f t="shared" si="2"/>
        <v>6.233333333333121</v>
      </c>
      <c r="M33" s="307">
        <f t="shared" si="3"/>
        <v>1332.8999999999996</v>
      </c>
    </row>
    <row r="34" spans="1:13" ht="11.25">
      <c r="A34" s="349">
        <f t="shared" si="1"/>
        <v>32</v>
      </c>
      <c r="B34" s="4" t="s">
        <v>568</v>
      </c>
      <c r="C34" s="4"/>
      <c r="D34" s="4"/>
      <c r="E34" s="4"/>
      <c r="F34" s="4">
        <v>224.88333333333333</v>
      </c>
      <c r="G34" s="4">
        <v>234.15</v>
      </c>
      <c r="H34" s="4">
        <v>240</v>
      </c>
      <c r="I34" s="4">
        <v>219.03333333333333</v>
      </c>
      <c r="J34" s="4"/>
      <c r="K34" s="8">
        <f t="shared" si="0"/>
        <v>918.0666666666666</v>
      </c>
      <c r="L34" s="2">
        <f t="shared" si="2"/>
        <v>35.20000000000016</v>
      </c>
      <c r="M34" s="307">
        <f t="shared" si="3"/>
        <v>1368.1</v>
      </c>
    </row>
    <row r="35" spans="1:13" ht="11.25">
      <c r="A35" s="349">
        <f t="shared" si="1"/>
        <v>33</v>
      </c>
      <c r="B35" s="22" t="s">
        <v>32</v>
      </c>
      <c r="C35" s="4">
        <v>205.83333333333331</v>
      </c>
      <c r="D35" s="4">
        <v>219.3</v>
      </c>
      <c r="E35" s="4"/>
      <c r="F35" s="4">
        <v>289.46666666666664</v>
      </c>
      <c r="G35" s="4"/>
      <c r="H35" s="4">
        <v>151.5</v>
      </c>
      <c r="I35" s="4"/>
      <c r="J35" s="4"/>
      <c r="K35" s="8">
        <f t="shared" si="0"/>
        <v>866.0999999999999</v>
      </c>
      <c r="L35" s="2">
        <f t="shared" si="2"/>
        <v>51.9666666666667</v>
      </c>
      <c r="M35" s="307">
        <f t="shared" si="3"/>
        <v>1420.0666666666666</v>
      </c>
    </row>
    <row r="36" spans="1:13" ht="11.25">
      <c r="A36" s="349">
        <f t="shared" si="1"/>
        <v>34</v>
      </c>
      <c r="B36" s="4" t="s">
        <v>233</v>
      </c>
      <c r="C36" s="4">
        <v>199.8666666666667</v>
      </c>
      <c r="D36" s="4"/>
      <c r="E36" s="4"/>
      <c r="F36" s="4"/>
      <c r="G36" s="4">
        <v>221.33333333333337</v>
      </c>
      <c r="H36" s="4"/>
      <c r="I36" s="4">
        <v>197.96666666666667</v>
      </c>
      <c r="J36" s="4">
        <v>238.21666666666667</v>
      </c>
      <c r="K36" s="8">
        <f t="shared" si="0"/>
        <v>857.3833333333334</v>
      </c>
      <c r="L36" s="2">
        <f t="shared" si="2"/>
        <v>8.71666666666647</v>
      </c>
      <c r="M36" s="307">
        <f t="shared" si="3"/>
        <v>1428.783333333333</v>
      </c>
    </row>
    <row r="37" spans="1:13" ht="11.25">
      <c r="A37" s="349">
        <f t="shared" si="1"/>
        <v>35</v>
      </c>
      <c r="B37" s="22" t="s">
        <v>429</v>
      </c>
      <c r="C37" s="4"/>
      <c r="D37" s="4">
        <v>150.45</v>
      </c>
      <c r="E37" s="4">
        <v>164.98333333333335</v>
      </c>
      <c r="F37" s="4">
        <v>173.55</v>
      </c>
      <c r="G37" s="4">
        <v>113.46666666666667</v>
      </c>
      <c r="H37" s="3"/>
      <c r="I37" s="4">
        <v>251.26666666666668</v>
      </c>
      <c r="J37" s="4"/>
      <c r="K37" s="8">
        <f t="shared" si="0"/>
        <v>853.7166666666667</v>
      </c>
      <c r="L37" s="2">
        <f t="shared" si="2"/>
        <v>3.6666666666667425</v>
      </c>
      <c r="M37" s="307">
        <f t="shared" si="3"/>
        <v>1432.4499999999998</v>
      </c>
    </row>
    <row r="38" spans="1:13" ht="11.25">
      <c r="A38" s="349">
        <f t="shared" si="1"/>
        <v>36</v>
      </c>
      <c r="B38" s="22" t="s">
        <v>360</v>
      </c>
      <c r="C38" s="4"/>
      <c r="D38" s="4">
        <v>117.6</v>
      </c>
      <c r="E38" s="4">
        <v>115.45</v>
      </c>
      <c r="F38" s="4">
        <v>107.41666666666666</v>
      </c>
      <c r="G38" s="4">
        <v>165.31666666666666</v>
      </c>
      <c r="H38" s="4"/>
      <c r="I38" s="4">
        <v>185.13333333333333</v>
      </c>
      <c r="J38" s="4">
        <v>161.4833333333334</v>
      </c>
      <c r="K38" s="8">
        <f t="shared" si="0"/>
        <v>852.4000000000001</v>
      </c>
      <c r="L38" s="2">
        <f t="shared" si="2"/>
        <v>1.316666666666606</v>
      </c>
      <c r="M38" s="307">
        <f t="shared" si="3"/>
        <v>1433.7666666666664</v>
      </c>
    </row>
    <row r="39" spans="1:13" ht="11.25">
      <c r="A39" s="349">
        <f t="shared" si="1"/>
        <v>37</v>
      </c>
      <c r="B39" s="4" t="s">
        <v>165</v>
      </c>
      <c r="C39" s="4">
        <v>320</v>
      </c>
      <c r="D39" s="4"/>
      <c r="E39" s="4">
        <v>289.98333333333335</v>
      </c>
      <c r="F39" s="4"/>
      <c r="G39" s="4"/>
      <c r="H39" s="4">
        <v>223.76666666666665</v>
      </c>
      <c r="I39" s="3"/>
      <c r="J39" s="4"/>
      <c r="K39" s="8">
        <f t="shared" si="0"/>
        <v>833.75</v>
      </c>
      <c r="L39" s="2">
        <f t="shared" si="2"/>
        <v>18.65000000000009</v>
      </c>
      <c r="M39" s="307">
        <f t="shared" si="3"/>
        <v>1452.4166666666665</v>
      </c>
    </row>
    <row r="40" spans="1:13" ht="11.25">
      <c r="A40" s="349">
        <f t="shared" si="1"/>
        <v>38</v>
      </c>
      <c r="B40" s="22" t="s">
        <v>180</v>
      </c>
      <c r="C40" s="4">
        <v>109.31666666666666</v>
      </c>
      <c r="D40" s="4">
        <v>136.5</v>
      </c>
      <c r="E40" s="4"/>
      <c r="F40" s="4">
        <v>244.16666666666666</v>
      </c>
      <c r="G40" s="4"/>
      <c r="H40" s="4">
        <v>320</v>
      </c>
      <c r="I40" s="3"/>
      <c r="J40" s="4"/>
      <c r="K40" s="8">
        <f t="shared" si="0"/>
        <v>809.9833333333333</v>
      </c>
      <c r="L40" s="2">
        <f t="shared" si="2"/>
        <v>23.76666666666665</v>
      </c>
      <c r="M40" s="307">
        <f t="shared" si="3"/>
        <v>1476.1833333333332</v>
      </c>
    </row>
    <row r="41" spans="1:13" ht="11.25">
      <c r="A41" s="349">
        <f t="shared" si="1"/>
        <v>39</v>
      </c>
      <c r="B41" s="22" t="s">
        <v>286</v>
      </c>
      <c r="C41" s="4"/>
      <c r="D41" s="4">
        <v>99</v>
      </c>
      <c r="E41" s="4">
        <v>121.11666666666667</v>
      </c>
      <c r="F41" s="4">
        <v>158.13333333333333</v>
      </c>
      <c r="G41" s="4"/>
      <c r="H41" s="4">
        <v>216.08333333333331</v>
      </c>
      <c r="I41" s="4">
        <v>211.96666666666667</v>
      </c>
      <c r="J41" s="4"/>
      <c r="K41" s="8">
        <f t="shared" si="0"/>
        <v>806.3</v>
      </c>
      <c r="L41" s="2">
        <f t="shared" si="2"/>
        <v>3.683333333333394</v>
      </c>
      <c r="M41" s="307">
        <f t="shared" si="3"/>
        <v>1479.8666666666666</v>
      </c>
    </row>
    <row r="42" spans="1:13" ht="11.25">
      <c r="A42" s="349">
        <f t="shared" si="1"/>
        <v>40</v>
      </c>
      <c r="B42" s="4" t="s">
        <v>234</v>
      </c>
      <c r="C42" s="4">
        <v>179.3833333333333</v>
      </c>
      <c r="D42" s="4"/>
      <c r="E42" s="4"/>
      <c r="F42" s="4">
        <v>197.9</v>
      </c>
      <c r="G42" s="4">
        <v>216.33333333333334</v>
      </c>
      <c r="H42" s="3"/>
      <c r="I42" s="4">
        <v>199.23333333333335</v>
      </c>
      <c r="J42" s="4"/>
      <c r="K42" s="8">
        <f t="shared" si="0"/>
        <v>792.85</v>
      </c>
      <c r="L42" s="2">
        <f t="shared" si="2"/>
        <v>13.449999999999932</v>
      </c>
      <c r="M42" s="307">
        <f t="shared" si="3"/>
        <v>1493.3166666666666</v>
      </c>
    </row>
    <row r="43" spans="1:13" ht="11.25">
      <c r="A43" s="349">
        <f t="shared" si="1"/>
        <v>41</v>
      </c>
      <c r="B43" s="22" t="s">
        <v>28</v>
      </c>
      <c r="C43" s="4">
        <v>211.5</v>
      </c>
      <c r="D43" s="4">
        <v>284.5666666666667</v>
      </c>
      <c r="E43" s="4"/>
      <c r="F43" s="4"/>
      <c r="G43" s="4"/>
      <c r="H43" s="4"/>
      <c r="I43" s="4">
        <v>293.08333333333326</v>
      </c>
      <c r="J43" s="4"/>
      <c r="K43" s="8">
        <f t="shared" si="0"/>
        <v>789.15</v>
      </c>
      <c r="L43" s="2">
        <f t="shared" si="2"/>
        <v>3.7000000000000455</v>
      </c>
      <c r="M43" s="307">
        <f t="shared" si="3"/>
        <v>1497.0166666666664</v>
      </c>
    </row>
    <row r="44" spans="1:13" ht="11.25">
      <c r="A44" s="349">
        <f t="shared" si="1"/>
        <v>42</v>
      </c>
      <c r="B44" s="4" t="s">
        <v>539</v>
      </c>
      <c r="C44" s="4"/>
      <c r="D44" s="4"/>
      <c r="E44" s="4"/>
      <c r="F44" s="4">
        <v>201.28333333333336</v>
      </c>
      <c r="G44" s="4"/>
      <c r="H44" s="4">
        <v>260.4666666666667</v>
      </c>
      <c r="I44" s="4">
        <v>320</v>
      </c>
      <c r="J44" s="4"/>
      <c r="K44" s="8">
        <f t="shared" si="0"/>
        <v>781.75</v>
      </c>
      <c r="L44" s="2">
        <f t="shared" si="2"/>
        <v>7.399999999999977</v>
      </c>
      <c r="M44" s="307">
        <f t="shared" si="3"/>
        <v>1504.4166666666665</v>
      </c>
    </row>
    <row r="45" spans="1:13" ht="11.25">
      <c r="A45" s="349">
        <f t="shared" si="1"/>
        <v>43</v>
      </c>
      <c r="B45" s="4" t="s">
        <v>221</v>
      </c>
      <c r="C45" s="7">
        <v>151.8</v>
      </c>
      <c r="D45" s="4">
        <v>240</v>
      </c>
      <c r="E45" s="4"/>
      <c r="F45" s="4">
        <v>191.1</v>
      </c>
      <c r="G45" s="4"/>
      <c r="H45" s="4"/>
      <c r="I45" s="3"/>
      <c r="J45" s="4">
        <v>198.48333333333335</v>
      </c>
      <c r="K45" s="8">
        <f t="shared" si="0"/>
        <v>781.3833333333333</v>
      </c>
      <c r="L45" s="2">
        <f t="shared" si="2"/>
        <v>0.36666666666667425</v>
      </c>
      <c r="M45" s="307">
        <f t="shared" si="3"/>
        <v>1504.7833333333333</v>
      </c>
    </row>
    <row r="46" spans="1:13" ht="11.25">
      <c r="A46" s="349">
        <f t="shared" si="1"/>
        <v>44</v>
      </c>
      <c r="B46" s="22" t="s">
        <v>707</v>
      </c>
      <c r="C46" s="4"/>
      <c r="D46" s="4">
        <v>201</v>
      </c>
      <c r="E46" s="4"/>
      <c r="F46" s="4"/>
      <c r="G46" s="4"/>
      <c r="H46" s="4">
        <v>159</v>
      </c>
      <c r="I46" s="4">
        <v>194.21666666666667</v>
      </c>
      <c r="J46" s="4">
        <v>215.1</v>
      </c>
      <c r="K46" s="8">
        <f t="shared" si="0"/>
        <v>769.3166666666667</v>
      </c>
      <c r="L46" s="2">
        <f t="shared" si="2"/>
        <v>12.066666666666606</v>
      </c>
      <c r="M46" s="307">
        <f t="shared" si="3"/>
        <v>1516.85</v>
      </c>
    </row>
    <row r="47" spans="1:13" ht="11.25">
      <c r="A47" s="349">
        <f t="shared" si="1"/>
        <v>45</v>
      </c>
      <c r="B47" s="24" t="s">
        <v>503</v>
      </c>
      <c r="C47" s="4"/>
      <c r="D47" s="4"/>
      <c r="E47" s="4">
        <v>154.55</v>
      </c>
      <c r="F47" s="4">
        <v>167.8666666666667</v>
      </c>
      <c r="G47" s="4">
        <v>115.11666666666667</v>
      </c>
      <c r="H47" s="4">
        <v>123.06666666666666</v>
      </c>
      <c r="I47" s="4">
        <v>196.45</v>
      </c>
      <c r="J47" s="4"/>
      <c r="K47" s="8">
        <f t="shared" si="0"/>
        <v>757.0500000000002</v>
      </c>
      <c r="L47" s="2">
        <f t="shared" si="2"/>
        <v>12.266666666666538</v>
      </c>
      <c r="M47" s="307">
        <f t="shared" si="3"/>
        <v>1529.1166666666663</v>
      </c>
    </row>
    <row r="48" spans="1:13" ht="11.25">
      <c r="A48" s="349">
        <f t="shared" si="1"/>
        <v>46</v>
      </c>
      <c r="B48" s="4" t="s">
        <v>161</v>
      </c>
      <c r="C48" s="4">
        <v>213.36666666666662</v>
      </c>
      <c r="D48" s="4"/>
      <c r="E48" s="4"/>
      <c r="F48" s="4">
        <v>240.75</v>
      </c>
      <c r="G48" s="4"/>
      <c r="H48" s="4">
        <v>291.58333333333337</v>
      </c>
      <c r="I48" s="3"/>
      <c r="J48" s="4"/>
      <c r="K48" s="8">
        <f t="shared" si="0"/>
        <v>745.7</v>
      </c>
      <c r="L48" s="2">
        <f t="shared" si="2"/>
        <v>11.350000000000136</v>
      </c>
      <c r="M48" s="307">
        <f t="shared" si="3"/>
        <v>1540.4666666666665</v>
      </c>
    </row>
    <row r="49" spans="1:13" ht="11.25">
      <c r="A49" s="349">
        <f t="shared" si="1"/>
        <v>47</v>
      </c>
      <c r="B49" s="22" t="s">
        <v>59</v>
      </c>
      <c r="C49" s="4">
        <v>80</v>
      </c>
      <c r="D49" s="4">
        <v>256.2</v>
      </c>
      <c r="E49" s="4"/>
      <c r="F49" s="4">
        <v>282.56666666666666</v>
      </c>
      <c r="G49" s="4"/>
      <c r="H49" s="4">
        <v>120</v>
      </c>
      <c r="I49" s="4"/>
      <c r="J49" s="4"/>
      <c r="K49" s="8">
        <f t="shared" si="0"/>
        <v>738.7666666666667</v>
      </c>
      <c r="L49" s="2">
        <f t="shared" si="2"/>
        <v>6.933333333333394</v>
      </c>
      <c r="M49" s="307">
        <f t="shared" si="3"/>
        <v>1547.3999999999999</v>
      </c>
    </row>
    <row r="50" spans="1:13" ht="11.25">
      <c r="A50" s="349">
        <f t="shared" si="1"/>
        <v>48</v>
      </c>
      <c r="B50" s="22" t="s">
        <v>40</v>
      </c>
      <c r="C50" s="4">
        <v>153.3333333333333</v>
      </c>
      <c r="D50" s="4">
        <v>135</v>
      </c>
      <c r="E50" s="4">
        <v>189.21666666666667</v>
      </c>
      <c r="F50" s="4"/>
      <c r="G50" s="4"/>
      <c r="H50" s="4">
        <v>256.6166666666667</v>
      </c>
      <c r="I50" s="3"/>
      <c r="J50" s="4"/>
      <c r="K50" s="8">
        <f t="shared" si="0"/>
        <v>734.1666666666666</v>
      </c>
      <c r="L50" s="2">
        <f t="shared" si="2"/>
        <v>4.600000000000023</v>
      </c>
      <c r="M50" s="307">
        <f t="shared" si="3"/>
        <v>1552</v>
      </c>
    </row>
    <row r="51" spans="1:13" ht="11.25">
      <c r="A51" s="349">
        <f t="shared" si="1"/>
        <v>49</v>
      </c>
      <c r="B51" s="22" t="s">
        <v>289</v>
      </c>
      <c r="C51" s="4">
        <v>254.21666666666667</v>
      </c>
      <c r="D51" s="4">
        <v>233.75</v>
      </c>
      <c r="E51" s="4"/>
      <c r="F51" s="4"/>
      <c r="G51" s="4"/>
      <c r="H51" s="4"/>
      <c r="I51" s="4">
        <v>241.56666666666666</v>
      </c>
      <c r="J51" s="4"/>
      <c r="K51" s="8">
        <f t="shared" si="0"/>
        <v>729.5333333333333</v>
      </c>
      <c r="L51" s="2">
        <f t="shared" si="2"/>
        <v>4.633333333333326</v>
      </c>
      <c r="M51" s="307">
        <f t="shared" si="3"/>
        <v>1556.6333333333332</v>
      </c>
    </row>
    <row r="52" spans="1:13" ht="11.25">
      <c r="A52" s="349">
        <f t="shared" si="1"/>
        <v>50</v>
      </c>
      <c r="B52" s="4" t="s">
        <v>159</v>
      </c>
      <c r="C52" s="4">
        <v>275.1166666666667</v>
      </c>
      <c r="D52" s="4"/>
      <c r="E52" s="4"/>
      <c r="F52" s="4"/>
      <c r="G52" s="4"/>
      <c r="H52" s="4">
        <v>177.41666666666669</v>
      </c>
      <c r="I52" s="4">
        <v>275.9</v>
      </c>
      <c r="J52" s="4"/>
      <c r="K52" s="8">
        <f t="shared" si="0"/>
        <v>728.4333333333334</v>
      </c>
      <c r="L52" s="2">
        <f t="shared" si="2"/>
        <v>1.099999999999909</v>
      </c>
      <c r="M52" s="307">
        <f t="shared" si="3"/>
        <v>1557.7333333333331</v>
      </c>
    </row>
    <row r="53" spans="1:13" ht="11.25">
      <c r="A53" s="349">
        <f t="shared" si="1"/>
        <v>51</v>
      </c>
      <c r="B53" s="22" t="s">
        <v>53</v>
      </c>
      <c r="C53" s="4">
        <v>92.31666666666666</v>
      </c>
      <c r="D53" s="4">
        <v>92.8</v>
      </c>
      <c r="E53" s="4"/>
      <c r="F53" s="4">
        <v>221.38333333333333</v>
      </c>
      <c r="G53" s="4"/>
      <c r="H53" s="4"/>
      <c r="I53" s="4">
        <v>320</v>
      </c>
      <c r="J53" s="4"/>
      <c r="K53" s="8">
        <f t="shared" si="0"/>
        <v>726.5</v>
      </c>
      <c r="L53" s="2">
        <f t="shared" si="2"/>
        <v>1.933333333333394</v>
      </c>
      <c r="M53" s="307">
        <f t="shared" si="3"/>
        <v>1559.6666666666665</v>
      </c>
    </row>
    <row r="54" spans="1:13" ht="11.25">
      <c r="A54" s="349">
        <f t="shared" si="1"/>
        <v>52</v>
      </c>
      <c r="B54" s="4" t="s">
        <v>193</v>
      </c>
      <c r="C54" s="4">
        <v>177.55</v>
      </c>
      <c r="D54" s="4"/>
      <c r="E54" s="4">
        <v>72.6</v>
      </c>
      <c r="F54" s="4">
        <v>134.66666666666666</v>
      </c>
      <c r="G54" s="4">
        <v>85.56666666666666</v>
      </c>
      <c r="H54" s="4">
        <v>80</v>
      </c>
      <c r="I54" s="4">
        <v>173.03333333333336</v>
      </c>
      <c r="J54" s="4"/>
      <c r="K54" s="8">
        <f t="shared" si="0"/>
        <v>723.4166666666667</v>
      </c>
      <c r="L54" s="2">
        <f t="shared" si="2"/>
        <v>3.0833333333332575</v>
      </c>
      <c r="M54" s="307">
        <f t="shared" si="3"/>
        <v>1562.7499999999998</v>
      </c>
    </row>
    <row r="55" spans="1:13" ht="11.25">
      <c r="A55" s="349">
        <f t="shared" si="1"/>
        <v>53</v>
      </c>
      <c r="B55" s="22" t="s">
        <v>175</v>
      </c>
      <c r="C55" s="4">
        <v>206.01666666666665</v>
      </c>
      <c r="D55" s="4">
        <v>251</v>
      </c>
      <c r="E55" s="4"/>
      <c r="F55" s="4">
        <v>254.03333333333333</v>
      </c>
      <c r="G55" s="4"/>
      <c r="H55" s="3"/>
      <c r="I55" s="4"/>
      <c r="J55" s="4"/>
      <c r="K55" s="8">
        <f t="shared" si="0"/>
        <v>711.05</v>
      </c>
      <c r="L55" s="2">
        <f t="shared" si="2"/>
        <v>12.366666666666788</v>
      </c>
      <c r="M55" s="307">
        <f t="shared" si="3"/>
        <v>1575.1166666666666</v>
      </c>
    </row>
    <row r="56" spans="1:13" ht="11.25">
      <c r="A56" s="349">
        <f t="shared" si="1"/>
        <v>54</v>
      </c>
      <c r="B56" s="22" t="s">
        <v>213</v>
      </c>
      <c r="C56" s="4">
        <v>240</v>
      </c>
      <c r="D56" s="4">
        <v>213.3166666666667</v>
      </c>
      <c r="E56" s="4"/>
      <c r="F56" s="4"/>
      <c r="G56" s="4">
        <v>134.93333333333334</v>
      </c>
      <c r="H56" s="4">
        <v>112.93333333333334</v>
      </c>
      <c r="I56" s="3"/>
      <c r="J56" s="4"/>
      <c r="K56" s="8">
        <f t="shared" si="0"/>
        <v>701.1833333333334</v>
      </c>
      <c r="L56" s="2">
        <f t="shared" si="2"/>
        <v>9.86666666666656</v>
      </c>
      <c r="M56" s="307">
        <f t="shared" si="3"/>
        <v>1584.9833333333331</v>
      </c>
    </row>
    <row r="57" spans="1:13" ht="11.25">
      <c r="A57" s="349">
        <f t="shared" si="1"/>
        <v>55</v>
      </c>
      <c r="B57" s="4" t="s">
        <v>261</v>
      </c>
      <c r="C57" s="4"/>
      <c r="D57" s="4"/>
      <c r="E57" s="4"/>
      <c r="F57" s="4">
        <v>152.66666666666669</v>
      </c>
      <c r="G57" s="4"/>
      <c r="H57" s="4">
        <v>255.45</v>
      </c>
      <c r="I57" s="4"/>
      <c r="J57" s="4">
        <v>292.68333333333334</v>
      </c>
      <c r="K57" s="8">
        <f t="shared" si="0"/>
        <v>700.8</v>
      </c>
      <c r="L57" s="2">
        <f t="shared" si="2"/>
        <v>0.38333333333343944</v>
      </c>
      <c r="M57" s="307">
        <f t="shared" si="3"/>
        <v>1585.3666666666666</v>
      </c>
    </row>
    <row r="58" spans="1:13" ht="11.25">
      <c r="A58" s="349">
        <f t="shared" si="1"/>
        <v>56</v>
      </c>
      <c r="B58" s="4" t="s">
        <v>220</v>
      </c>
      <c r="C58" s="4">
        <v>180.3333333333333</v>
      </c>
      <c r="D58" s="4"/>
      <c r="E58" s="4">
        <v>112.9</v>
      </c>
      <c r="F58" s="4">
        <v>153.93333333333334</v>
      </c>
      <c r="G58" s="4"/>
      <c r="H58" s="4">
        <v>118.9</v>
      </c>
      <c r="I58" s="3"/>
      <c r="J58" s="4">
        <v>132.35</v>
      </c>
      <c r="K58" s="8">
        <f t="shared" si="0"/>
        <v>698.4166666666666</v>
      </c>
      <c r="L58" s="2">
        <f t="shared" si="2"/>
        <v>2.3833333333333258</v>
      </c>
      <c r="M58" s="307">
        <f t="shared" si="3"/>
        <v>1587.75</v>
      </c>
    </row>
    <row r="59" spans="1:13" ht="11.25">
      <c r="A59" s="349">
        <f t="shared" si="1"/>
        <v>57</v>
      </c>
      <c r="B59" s="22" t="s">
        <v>1005</v>
      </c>
      <c r="C59" s="4"/>
      <c r="D59" s="4">
        <v>181.4</v>
      </c>
      <c r="E59" s="4">
        <v>196.9</v>
      </c>
      <c r="F59" s="4"/>
      <c r="G59" s="4"/>
      <c r="H59" s="4">
        <v>149.23333333333338</v>
      </c>
      <c r="I59" s="4">
        <v>166.85</v>
      </c>
      <c r="J59" s="4"/>
      <c r="K59" s="8">
        <f t="shared" si="0"/>
        <v>694.3833333333334</v>
      </c>
      <c r="L59" s="2">
        <f t="shared" si="2"/>
        <v>4.033333333333189</v>
      </c>
      <c r="M59" s="307">
        <f t="shared" si="3"/>
        <v>1591.783333333333</v>
      </c>
    </row>
    <row r="60" spans="1:13" ht="11.25">
      <c r="A60" s="349">
        <f t="shared" si="1"/>
        <v>58</v>
      </c>
      <c r="B60" s="32" t="s">
        <v>1006</v>
      </c>
      <c r="C60" s="4">
        <v>220.3</v>
      </c>
      <c r="D60" s="4"/>
      <c r="E60" s="4"/>
      <c r="F60" s="4">
        <v>220.41666666666669</v>
      </c>
      <c r="G60" s="4"/>
      <c r="H60" s="4"/>
      <c r="I60" s="4">
        <v>251.55</v>
      </c>
      <c r="J60" s="4"/>
      <c r="K60" s="8">
        <f t="shared" si="0"/>
        <v>692.2666666666667</v>
      </c>
      <c r="L60" s="2">
        <f t="shared" si="2"/>
        <v>2.116666666666788</v>
      </c>
      <c r="M60" s="307">
        <f t="shared" si="3"/>
        <v>1593.8999999999999</v>
      </c>
    </row>
    <row r="61" spans="1:13" ht="11.25">
      <c r="A61" s="349">
        <f t="shared" si="1"/>
        <v>59</v>
      </c>
      <c r="B61" s="22" t="s">
        <v>410</v>
      </c>
      <c r="C61" s="4"/>
      <c r="D61" s="4">
        <v>111.4</v>
      </c>
      <c r="E61" s="4">
        <v>51.25</v>
      </c>
      <c r="F61" s="4"/>
      <c r="G61" s="4">
        <v>166.25</v>
      </c>
      <c r="H61" s="4">
        <v>195.5</v>
      </c>
      <c r="I61" s="3"/>
      <c r="J61" s="4">
        <v>166.38333333333335</v>
      </c>
      <c r="K61" s="8">
        <f t="shared" si="0"/>
        <v>690.7833333333333</v>
      </c>
      <c r="L61" s="2">
        <f t="shared" si="2"/>
        <v>1.4833333333333485</v>
      </c>
      <c r="M61" s="307">
        <f t="shared" si="3"/>
        <v>1595.3833333333332</v>
      </c>
    </row>
    <row r="62" spans="1:13" ht="11.25">
      <c r="A62" s="349">
        <f t="shared" si="1"/>
        <v>60</v>
      </c>
      <c r="B62" s="22" t="s">
        <v>79</v>
      </c>
      <c r="C62" s="4">
        <v>80</v>
      </c>
      <c r="D62" s="4">
        <v>129.9</v>
      </c>
      <c r="E62" s="4"/>
      <c r="F62" s="4"/>
      <c r="G62" s="4"/>
      <c r="H62" s="4">
        <v>211.26666666666668</v>
      </c>
      <c r="I62" s="4">
        <v>255.35</v>
      </c>
      <c r="J62" s="4"/>
      <c r="K62" s="8">
        <f t="shared" si="0"/>
        <v>676.5166666666667</v>
      </c>
      <c r="L62" s="2">
        <f t="shared" si="2"/>
        <v>14.266666666666652</v>
      </c>
      <c r="M62" s="307">
        <f t="shared" si="3"/>
        <v>1609.6499999999999</v>
      </c>
    </row>
    <row r="63" spans="1:13" ht="11.25">
      <c r="A63" s="349">
        <f t="shared" si="1"/>
        <v>61</v>
      </c>
      <c r="B63" s="22" t="s">
        <v>404</v>
      </c>
      <c r="C63" s="4"/>
      <c r="D63" s="4">
        <v>156.1</v>
      </c>
      <c r="E63" s="4">
        <v>97.73333333333335</v>
      </c>
      <c r="F63" s="4"/>
      <c r="G63" s="4"/>
      <c r="H63" s="4">
        <v>182.08333333333334</v>
      </c>
      <c r="I63" s="3"/>
      <c r="J63" s="4">
        <v>240</v>
      </c>
      <c r="K63" s="8">
        <f t="shared" si="0"/>
        <v>675.9166666666667</v>
      </c>
      <c r="L63" s="2">
        <f t="shared" si="2"/>
        <v>0.599999999999909</v>
      </c>
      <c r="M63" s="307">
        <f t="shared" si="3"/>
        <v>1610.2499999999998</v>
      </c>
    </row>
    <row r="64" spans="1:13" ht="11.25">
      <c r="A64" s="349">
        <f t="shared" si="1"/>
        <v>62</v>
      </c>
      <c r="B64" s="16" t="s">
        <v>290</v>
      </c>
      <c r="C64" s="4"/>
      <c r="D64" s="4">
        <v>230.7</v>
      </c>
      <c r="E64" s="4"/>
      <c r="F64" s="4">
        <v>250.23333333333332</v>
      </c>
      <c r="G64" s="4"/>
      <c r="H64" s="4">
        <v>191.7</v>
      </c>
      <c r="I64" s="4"/>
      <c r="J64" s="4"/>
      <c r="K64" s="8">
        <f t="shared" si="0"/>
        <v>672.6333333333332</v>
      </c>
      <c r="L64" s="2">
        <f t="shared" si="2"/>
        <v>3.2833333333335304</v>
      </c>
      <c r="M64" s="307">
        <f t="shared" si="3"/>
        <v>1613.5333333333333</v>
      </c>
    </row>
    <row r="65" spans="1:13" ht="11.25">
      <c r="A65" s="349">
        <f t="shared" si="1"/>
        <v>63</v>
      </c>
      <c r="B65" s="4" t="s">
        <v>194</v>
      </c>
      <c r="C65" s="4">
        <v>171.9</v>
      </c>
      <c r="D65" s="4"/>
      <c r="E65" s="4"/>
      <c r="F65" s="4">
        <v>80</v>
      </c>
      <c r="G65" s="4">
        <v>211.5666666666667</v>
      </c>
      <c r="H65" s="3"/>
      <c r="I65" s="4">
        <v>207.26666666666665</v>
      </c>
      <c r="J65" s="4"/>
      <c r="K65" s="8">
        <f t="shared" si="0"/>
        <v>670.7333333333333</v>
      </c>
      <c r="L65" s="2">
        <f t="shared" si="2"/>
        <v>1.8999999999998636</v>
      </c>
      <c r="M65" s="307">
        <f t="shared" si="3"/>
        <v>1615.4333333333332</v>
      </c>
    </row>
    <row r="66" spans="1:13" ht="11.25">
      <c r="A66" s="349">
        <f t="shared" si="1"/>
        <v>64</v>
      </c>
      <c r="B66" s="22" t="s">
        <v>383</v>
      </c>
      <c r="C66" s="4"/>
      <c r="D66" s="4">
        <v>134.9</v>
      </c>
      <c r="E66" s="4">
        <v>75.85</v>
      </c>
      <c r="F66" s="4">
        <v>214.41666666666666</v>
      </c>
      <c r="G66" s="4"/>
      <c r="H66" s="4"/>
      <c r="I66" s="3"/>
      <c r="J66" s="4">
        <v>240</v>
      </c>
      <c r="K66" s="8">
        <f t="shared" si="0"/>
        <v>665.1666666666666</v>
      </c>
      <c r="L66" s="2">
        <f t="shared" si="2"/>
        <v>5.56666666666672</v>
      </c>
      <c r="M66" s="307">
        <f t="shared" si="3"/>
        <v>1621</v>
      </c>
    </row>
    <row r="67" spans="1:13" ht="11.25">
      <c r="A67" s="349">
        <f t="shared" si="1"/>
        <v>65</v>
      </c>
      <c r="B67" s="24" t="s">
        <v>280</v>
      </c>
      <c r="C67" s="4"/>
      <c r="D67" s="4"/>
      <c r="E67" s="4">
        <v>210.95</v>
      </c>
      <c r="F67" s="4">
        <v>245.8</v>
      </c>
      <c r="G67" s="4">
        <v>188.51666666666668</v>
      </c>
      <c r="H67" s="4"/>
      <c r="I67" s="4"/>
      <c r="J67" s="4"/>
      <c r="K67" s="8">
        <f aca="true" t="shared" si="4" ref="K67:K130">SUM(C67:J67)</f>
        <v>645.2666666666667</v>
      </c>
      <c r="L67" s="2">
        <f t="shared" si="2"/>
        <v>19.899999999999977</v>
      </c>
      <c r="M67" s="307">
        <f t="shared" si="3"/>
        <v>1640.8999999999999</v>
      </c>
    </row>
    <row r="68" spans="1:13" ht="11.25">
      <c r="A68" s="349">
        <f aca="true" t="shared" si="5" ref="A68:A131">A67+1</f>
        <v>66</v>
      </c>
      <c r="B68" s="22" t="s">
        <v>1007</v>
      </c>
      <c r="C68" s="4">
        <v>153.21666666666667</v>
      </c>
      <c r="D68" s="4">
        <v>140.15</v>
      </c>
      <c r="E68" s="4"/>
      <c r="F68" s="4">
        <v>80</v>
      </c>
      <c r="G68" s="4">
        <v>271.46666666666664</v>
      </c>
      <c r="H68" s="4"/>
      <c r="I68" s="3"/>
      <c r="J68" s="4"/>
      <c r="K68" s="8">
        <f t="shared" si="4"/>
        <v>644.8333333333333</v>
      </c>
      <c r="L68" s="2">
        <f t="shared" si="2"/>
        <v>0.43333333333339397</v>
      </c>
      <c r="M68" s="307">
        <f t="shared" si="3"/>
        <v>1641.3333333333333</v>
      </c>
    </row>
    <row r="69" spans="1:13" ht="11.25">
      <c r="A69" s="349">
        <f t="shared" si="5"/>
        <v>67</v>
      </c>
      <c r="B69" s="4" t="s">
        <v>216</v>
      </c>
      <c r="C69" s="4">
        <v>214.66666666666666</v>
      </c>
      <c r="D69" s="4"/>
      <c r="E69" s="4">
        <v>211.5166666666667</v>
      </c>
      <c r="F69" s="4">
        <v>217.95</v>
      </c>
      <c r="G69" s="4"/>
      <c r="H69" s="4"/>
      <c r="I69" s="3"/>
      <c r="J69" s="4"/>
      <c r="K69" s="8">
        <f t="shared" si="4"/>
        <v>644.1333333333334</v>
      </c>
      <c r="L69" s="2">
        <f aca="true" t="shared" si="6" ref="L69:L132">K68-K69</f>
        <v>0.6999999999998181</v>
      </c>
      <c r="M69" s="307">
        <f aca="true" t="shared" si="7" ref="M69:M132">$K$3-K69</f>
        <v>1642.033333333333</v>
      </c>
    </row>
    <row r="70" spans="1:13" ht="11.25">
      <c r="A70" s="349">
        <f t="shared" si="5"/>
        <v>68</v>
      </c>
      <c r="B70" s="22" t="s">
        <v>320</v>
      </c>
      <c r="C70" s="4"/>
      <c r="D70" s="4">
        <v>123.91666666666669</v>
      </c>
      <c r="E70" s="4"/>
      <c r="F70" s="4"/>
      <c r="G70" s="4"/>
      <c r="H70" s="4"/>
      <c r="I70" s="4">
        <v>215.7</v>
      </c>
      <c r="J70" s="4">
        <v>280</v>
      </c>
      <c r="K70" s="8">
        <f t="shared" si="4"/>
        <v>619.6166666666667</v>
      </c>
      <c r="L70" s="2">
        <f t="shared" si="6"/>
        <v>24.516666666666765</v>
      </c>
      <c r="M70" s="307">
        <f t="shared" si="7"/>
        <v>1666.5499999999997</v>
      </c>
    </row>
    <row r="71" spans="1:13" ht="11.25">
      <c r="A71" s="349">
        <f t="shared" si="5"/>
        <v>69</v>
      </c>
      <c r="B71" s="22" t="s">
        <v>379</v>
      </c>
      <c r="C71" s="4"/>
      <c r="D71" s="4">
        <v>204.63333333333327</v>
      </c>
      <c r="E71" s="4">
        <v>215.03333333333333</v>
      </c>
      <c r="F71" s="4">
        <v>196.36666666666665</v>
      </c>
      <c r="G71" s="4"/>
      <c r="H71" s="4"/>
      <c r="I71" s="4"/>
      <c r="J71" s="4"/>
      <c r="K71" s="8">
        <f t="shared" si="4"/>
        <v>616.0333333333333</v>
      </c>
      <c r="L71" s="2">
        <f t="shared" si="6"/>
        <v>3.5833333333333712</v>
      </c>
      <c r="M71" s="307">
        <f t="shared" si="7"/>
        <v>1670.1333333333332</v>
      </c>
    </row>
    <row r="72" spans="1:13" ht="11.25">
      <c r="A72" s="349">
        <f t="shared" si="5"/>
        <v>70</v>
      </c>
      <c r="B72" s="22" t="s">
        <v>399</v>
      </c>
      <c r="C72" s="4"/>
      <c r="D72" s="4">
        <v>206.2</v>
      </c>
      <c r="E72" s="4">
        <v>190.01666666666665</v>
      </c>
      <c r="F72" s="4"/>
      <c r="G72" s="4">
        <v>218.96666666666667</v>
      </c>
      <c r="H72" s="3"/>
      <c r="I72" s="4"/>
      <c r="J72" s="4"/>
      <c r="K72" s="8">
        <f t="shared" si="4"/>
        <v>615.1833333333333</v>
      </c>
      <c r="L72" s="2">
        <f t="shared" si="6"/>
        <v>0.8500000000000227</v>
      </c>
      <c r="M72" s="307">
        <f t="shared" si="7"/>
        <v>1670.9833333333331</v>
      </c>
    </row>
    <row r="73" spans="1:13" ht="11.25">
      <c r="A73" s="349">
        <f t="shared" si="5"/>
        <v>71</v>
      </c>
      <c r="B73" s="4" t="s">
        <v>26</v>
      </c>
      <c r="C73" s="4">
        <v>233.1</v>
      </c>
      <c r="D73" s="4"/>
      <c r="E73" s="4"/>
      <c r="F73" s="4"/>
      <c r="G73" s="4"/>
      <c r="H73" s="4">
        <v>205.73333333333338</v>
      </c>
      <c r="I73" s="4">
        <v>175.63333333333333</v>
      </c>
      <c r="J73" s="4"/>
      <c r="K73" s="8">
        <f t="shared" si="4"/>
        <v>614.4666666666667</v>
      </c>
      <c r="L73" s="2">
        <f t="shared" si="6"/>
        <v>0.7166666666665833</v>
      </c>
      <c r="M73" s="307">
        <f t="shared" si="7"/>
        <v>1671.6999999999998</v>
      </c>
    </row>
    <row r="74" spans="1:13" ht="11.25">
      <c r="A74" s="349">
        <f t="shared" si="5"/>
        <v>72</v>
      </c>
      <c r="B74" s="4" t="s">
        <v>197</v>
      </c>
      <c r="C74" s="4">
        <v>142.1</v>
      </c>
      <c r="D74" s="4">
        <v>80</v>
      </c>
      <c r="E74" s="4">
        <v>153.53333333333333</v>
      </c>
      <c r="F74" s="4">
        <v>235.91666666666666</v>
      </c>
      <c r="G74" s="4"/>
      <c r="H74" s="4"/>
      <c r="I74" s="3"/>
      <c r="J74" s="4"/>
      <c r="K74" s="8">
        <f t="shared" si="4"/>
        <v>611.55</v>
      </c>
      <c r="L74" s="2">
        <f t="shared" si="6"/>
        <v>2.9166666666667425</v>
      </c>
      <c r="M74" s="307">
        <f t="shared" si="7"/>
        <v>1674.6166666666666</v>
      </c>
    </row>
    <row r="75" spans="1:13" ht="11.25">
      <c r="A75" s="349">
        <f t="shared" si="5"/>
        <v>73</v>
      </c>
      <c r="B75" s="4" t="s">
        <v>235</v>
      </c>
      <c r="C75" s="4">
        <v>129.45</v>
      </c>
      <c r="D75" s="4"/>
      <c r="E75" s="4">
        <v>106.86666666666667</v>
      </c>
      <c r="F75" s="4">
        <v>117.55</v>
      </c>
      <c r="G75" s="4">
        <v>122.95</v>
      </c>
      <c r="H75" s="4"/>
      <c r="I75" s="4">
        <v>133.01666666666665</v>
      </c>
      <c r="J75" s="4"/>
      <c r="K75" s="8">
        <f t="shared" si="4"/>
        <v>609.8333333333333</v>
      </c>
      <c r="L75" s="2">
        <f t="shared" si="6"/>
        <v>1.716666666666697</v>
      </c>
      <c r="M75" s="307">
        <f t="shared" si="7"/>
        <v>1676.3333333333333</v>
      </c>
    </row>
    <row r="76" spans="1:13" ht="11.25">
      <c r="A76" s="349">
        <f t="shared" si="5"/>
        <v>74</v>
      </c>
      <c r="B76" s="22" t="s">
        <v>212</v>
      </c>
      <c r="C76" s="4">
        <v>139.96666666666667</v>
      </c>
      <c r="D76" s="4">
        <v>162.75</v>
      </c>
      <c r="E76" s="4">
        <v>80.45</v>
      </c>
      <c r="F76" s="4"/>
      <c r="G76" s="4"/>
      <c r="H76" s="4">
        <v>216.06666666666666</v>
      </c>
      <c r="I76" s="4"/>
      <c r="J76" s="4"/>
      <c r="K76" s="8">
        <f t="shared" si="4"/>
        <v>599.2333333333333</v>
      </c>
      <c r="L76" s="2">
        <f t="shared" si="6"/>
        <v>10.599999999999909</v>
      </c>
      <c r="M76" s="307">
        <f t="shared" si="7"/>
        <v>1686.9333333333332</v>
      </c>
    </row>
    <row r="77" spans="1:13" ht="11.25">
      <c r="A77" s="349">
        <f t="shared" si="5"/>
        <v>75</v>
      </c>
      <c r="B77" s="22" t="s">
        <v>317</v>
      </c>
      <c r="C77" s="4"/>
      <c r="D77" s="4">
        <v>191.1</v>
      </c>
      <c r="E77" s="4"/>
      <c r="F77" s="4"/>
      <c r="G77" s="4"/>
      <c r="H77" s="4">
        <v>224.3</v>
      </c>
      <c r="I77" s="4">
        <v>183.5333333333333</v>
      </c>
      <c r="J77" s="4"/>
      <c r="K77" s="8">
        <f t="shared" si="4"/>
        <v>598.9333333333333</v>
      </c>
      <c r="L77" s="2">
        <f t="shared" si="6"/>
        <v>0.3000000000000682</v>
      </c>
      <c r="M77" s="307">
        <f t="shared" si="7"/>
        <v>1687.2333333333331</v>
      </c>
    </row>
    <row r="78" spans="1:13" ht="11.25">
      <c r="A78" s="349">
        <f t="shared" si="5"/>
        <v>76</v>
      </c>
      <c r="B78" s="4" t="s">
        <v>636</v>
      </c>
      <c r="C78" s="4">
        <v>129.65</v>
      </c>
      <c r="D78" s="4">
        <v>63.15</v>
      </c>
      <c r="E78" s="4"/>
      <c r="F78" s="4"/>
      <c r="G78" s="4">
        <v>190.06666666666666</v>
      </c>
      <c r="H78" s="4"/>
      <c r="I78" s="4">
        <v>213.13333333333333</v>
      </c>
      <c r="J78" s="4"/>
      <c r="K78" s="8">
        <f t="shared" si="4"/>
        <v>596</v>
      </c>
      <c r="L78" s="2">
        <f t="shared" si="6"/>
        <v>2.9333333333332803</v>
      </c>
      <c r="M78" s="307">
        <f t="shared" si="7"/>
        <v>1690.1666666666665</v>
      </c>
    </row>
    <row r="79" spans="1:13" ht="11.25">
      <c r="A79" s="349">
        <f t="shared" si="5"/>
        <v>77</v>
      </c>
      <c r="B79" s="22" t="s">
        <v>44</v>
      </c>
      <c r="C79" s="4">
        <v>150.06666666666666</v>
      </c>
      <c r="D79" s="4">
        <v>320</v>
      </c>
      <c r="E79" s="4"/>
      <c r="F79" s="4"/>
      <c r="G79" s="4"/>
      <c r="H79" s="4">
        <v>124.83333333333333</v>
      </c>
      <c r="I79" s="3"/>
      <c r="J79" s="4"/>
      <c r="K79" s="8">
        <f t="shared" si="4"/>
        <v>594.9</v>
      </c>
      <c r="L79" s="2">
        <f t="shared" si="6"/>
        <v>1.1000000000000227</v>
      </c>
      <c r="M79" s="307">
        <f t="shared" si="7"/>
        <v>1691.2666666666664</v>
      </c>
    </row>
    <row r="80" spans="1:13" ht="11.25">
      <c r="A80" s="349">
        <f t="shared" si="5"/>
        <v>78</v>
      </c>
      <c r="B80" s="4" t="s">
        <v>229</v>
      </c>
      <c r="C80" s="7">
        <v>79.95</v>
      </c>
      <c r="D80" s="4"/>
      <c r="E80" s="4">
        <v>172.2</v>
      </c>
      <c r="F80" s="4"/>
      <c r="G80" s="4"/>
      <c r="H80" s="4"/>
      <c r="I80" s="4">
        <v>133.78333333333333</v>
      </c>
      <c r="J80" s="4">
        <v>194.05</v>
      </c>
      <c r="K80" s="8">
        <f t="shared" si="4"/>
        <v>579.9833333333333</v>
      </c>
      <c r="L80" s="2">
        <f t="shared" si="6"/>
        <v>14.916666666666629</v>
      </c>
      <c r="M80" s="307">
        <f t="shared" si="7"/>
        <v>1706.1833333333332</v>
      </c>
    </row>
    <row r="81" spans="1:13" ht="11.25">
      <c r="A81" s="349">
        <f t="shared" si="5"/>
        <v>79</v>
      </c>
      <c r="B81" s="22" t="s">
        <v>77</v>
      </c>
      <c r="C81" s="4">
        <v>80</v>
      </c>
      <c r="D81" s="4">
        <v>117.6</v>
      </c>
      <c r="E81" s="4">
        <v>202.2</v>
      </c>
      <c r="F81" s="4">
        <v>178.78333333333333</v>
      </c>
      <c r="G81" s="4"/>
      <c r="H81" s="4"/>
      <c r="I81" s="4"/>
      <c r="J81" s="4"/>
      <c r="K81" s="8">
        <f t="shared" si="4"/>
        <v>578.5833333333333</v>
      </c>
      <c r="L81" s="2">
        <f t="shared" si="6"/>
        <v>1.400000000000091</v>
      </c>
      <c r="M81" s="307">
        <f t="shared" si="7"/>
        <v>1707.5833333333333</v>
      </c>
    </row>
    <row r="82" spans="1:13" ht="11.25">
      <c r="A82" s="349">
        <f t="shared" si="5"/>
        <v>80</v>
      </c>
      <c r="B82" s="22" t="s">
        <v>262</v>
      </c>
      <c r="C82" s="4"/>
      <c r="D82" s="4">
        <v>145.98333333333332</v>
      </c>
      <c r="E82" s="4"/>
      <c r="F82" s="4">
        <v>147.25</v>
      </c>
      <c r="G82" s="4"/>
      <c r="H82" s="3"/>
      <c r="I82" s="4">
        <v>280.98333333333335</v>
      </c>
      <c r="J82" s="4"/>
      <c r="K82" s="8">
        <f t="shared" si="4"/>
        <v>574.2166666666667</v>
      </c>
      <c r="L82" s="2">
        <f t="shared" si="6"/>
        <v>4.366666666666561</v>
      </c>
      <c r="M82" s="307">
        <f t="shared" si="7"/>
        <v>1711.9499999999998</v>
      </c>
    </row>
    <row r="83" spans="1:13" ht="11.25">
      <c r="A83" s="349">
        <f t="shared" si="5"/>
        <v>81</v>
      </c>
      <c r="B83" s="4" t="s">
        <v>189</v>
      </c>
      <c r="C83" s="4">
        <v>211.21666666666673</v>
      </c>
      <c r="D83" s="4"/>
      <c r="E83" s="4">
        <v>176.73333333333335</v>
      </c>
      <c r="F83" s="4"/>
      <c r="G83" s="4">
        <v>183.38333333333335</v>
      </c>
      <c r="H83" s="4"/>
      <c r="I83" s="3"/>
      <c r="J83" s="4"/>
      <c r="K83" s="8">
        <f t="shared" si="4"/>
        <v>571.3333333333334</v>
      </c>
      <c r="L83" s="2">
        <f t="shared" si="6"/>
        <v>2.8833333333333258</v>
      </c>
      <c r="M83" s="307">
        <f t="shared" si="7"/>
        <v>1714.833333333333</v>
      </c>
    </row>
    <row r="84" spans="1:13" ht="11.25">
      <c r="A84" s="349">
        <f t="shared" si="5"/>
        <v>82</v>
      </c>
      <c r="B84" s="22" t="s">
        <v>178</v>
      </c>
      <c r="C84" s="4">
        <v>119.35</v>
      </c>
      <c r="D84" s="4">
        <v>153.4</v>
      </c>
      <c r="E84" s="4"/>
      <c r="F84" s="4">
        <v>296</v>
      </c>
      <c r="G84" s="4"/>
      <c r="H84" s="4"/>
      <c r="I84" s="3"/>
      <c r="J84" s="4"/>
      <c r="K84" s="8">
        <f t="shared" si="4"/>
        <v>568.75</v>
      </c>
      <c r="L84" s="2">
        <f t="shared" si="6"/>
        <v>2.5833333333333712</v>
      </c>
      <c r="M84" s="307">
        <f t="shared" si="7"/>
        <v>1717.4166666666665</v>
      </c>
    </row>
    <row r="85" spans="1:13" ht="11.25">
      <c r="A85" s="349">
        <f t="shared" si="5"/>
        <v>83</v>
      </c>
      <c r="B85" s="24" t="s">
        <v>323</v>
      </c>
      <c r="C85" s="4"/>
      <c r="D85" s="4"/>
      <c r="E85" s="4">
        <v>151.2</v>
      </c>
      <c r="F85" s="4"/>
      <c r="G85" s="4">
        <v>167.78333333333333</v>
      </c>
      <c r="H85" s="4">
        <v>247.03333333333336</v>
      </c>
      <c r="I85" s="3"/>
      <c r="J85" s="4"/>
      <c r="K85" s="8">
        <f t="shared" si="4"/>
        <v>566.0166666666667</v>
      </c>
      <c r="L85" s="2">
        <f t="shared" si="6"/>
        <v>2.7333333333333485</v>
      </c>
      <c r="M85" s="307">
        <f t="shared" si="7"/>
        <v>1720.1499999999999</v>
      </c>
    </row>
    <row r="86" spans="1:13" ht="11.25">
      <c r="A86" s="349">
        <f t="shared" si="5"/>
        <v>84</v>
      </c>
      <c r="B86" s="22" t="s">
        <v>402</v>
      </c>
      <c r="C86" s="4"/>
      <c r="D86" s="4">
        <v>166.8</v>
      </c>
      <c r="E86" s="4"/>
      <c r="F86" s="4"/>
      <c r="G86" s="4"/>
      <c r="H86" s="4"/>
      <c r="I86" s="4">
        <v>187.6166666666667</v>
      </c>
      <c r="J86" s="4">
        <v>209.36666666666673</v>
      </c>
      <c r="K86" s="8">
        <f t="shared" si="4"/>
        <v>563.7833333333335</v>
      </c>
      <c r="L86" s="2">
        <f t="shared" si="6"/>
        <v>2.233333333333121</v>
      </c>
      <c r="M86" s="307">
        <f t="shared" si="7"/>
        <v>1722.383333333333</v>
      </c>
    </row>
    <row r="87" spans="1:13" ht="11.25">
      <c r="A87" s="349">
        <f t="shared" si="5"/>
        <v>85</v>
      </c>
      <c r="B87" s="32" t="s">
        <v>731</v>
      </c>
      <c r="C87" s="3"/>
      <c r="D87" s="3"/>
      <c r="E87" s="3"/>
      <c r="F87" s="3"/>
      <c r="G87" s="3"/>
      <c r="H87" s="3"/>
      <c r="I87" s="4">
        <v>286.01666666666665</v>
      </c>
      <c r="J87" s="4">
        <v>270.1166666666667</v>
      </c>
      <c r="K87" s="8">
        <f t="shared" si="4"/>
        <v>556.1333333333333</v>
      </c>
      <c r="L87" s="2">
        <f t="shared" si="6"/>
        <v>7.650000000000205</v>
      </c>
      <c r="M87" s="307">
        <f t="shared" si="7"/>
        <v>1730.0333333333333</v>
      </c>
    </row>
    <row r="88" spans="1:13" ht="11.25">
      <c r="A88" s="349">
        <f t="shared" si="5"/>
        <v>86</v>
      </c>
      <c r="B88" s="22" t="s">
        <v>396</v>
      </c>
      <c r="C88" s="4"/>
      <c r="D88" s="4">
        <v>229.53333333333333</v>
      </c>
      <c r="E88" s="4"/>
      <c r="F88" s="4">
        <v>165.6</v>
      </c>
      <c r="G88" s="4"/>
      <c r="H88" s="4">
        <v>153.71666666666667</v>
      </c>
      <c r="I88" s="4"/>
      <c r="J88" s="4"/>
      <c r="K88" s="8">
        <f t="shared" si="4"/>
        <v>548.85</v>
      </c>
      <c r="L88" s="2">
        <f t="shared" si="6"/>
        <v>7.283333333333303</v>
      </c>
      <c r="M88" s="307">
        <f t="shared" si="7"/>
        <v>1737.3166666666666</v>
      </c>
    </row>
    <row r="89" spans="1:13" ht="11.25">
      <c r="A89" s="349">
        <f t="shared" si="5"/>
        <v>87</v>
      </c>
      <c r="B89" s="22" t="s">
        <v>22</v>
      </c>
      <c r="C89" s="4">
        <v>248.95</v>
      </c>
      <c r="D89" s="4">
        <v>296</v>
      </c>
      <c r="E89" s="4"/>
      <c r="F89" s="4"/>
      <c r="G89" s="4"/>
      <c r="H89" s="3"/>
      <c r="I89" s="4"/>
      <c r="J89" s="4"/>
      <c r="K89" s="8">
        <f t="shared" si="4"/>
        <v>544.95</v>
      </c>
      <c r="L89" s="2">
        <f t="shared" si="6"/>
        <v>3.8999999999999773</v>
      </c>
      <c r="M89" s="307">
        <f t="shared" si="7"/>
        <v>1741.2166666666665</v>
      </c>
    </row>
    <row r="90" spans="1:13" ht="11.25">
      <c r="A90" s="349">
        <f t="shared" si="5"/>
        <v>88</v>
      </c>
      <c r="B90" s="4" t="s">
        <v>324</v>
      </c>
      <c r="C90" s="4"/>
      <c r="D90" s="4"/>
      <c r="E90" s="4"/>
      <c r="F90" s="4"/>
      <c r="G90" s="4">
        <v>113.81666666666666</v>
      </c>
      <c r="H90" s="4">
        <v>168.58333333333334</v>
      </c>
      <c r="I90" s="4">
        <v>251.96666666666667</v>
      </c>
      <c r="J90" s="4"/>
      <c r="K90" s="8">
        <f t="shared" si="4"/>
        <v>534.3666666666667</v>
      </c>
      <c r="L90" s="2">
        <f t="shared" si="6"/>
        <v>10.583333333333371</v>
      </c>
      <c r="M90" s="307">
        <f t="shared" si="7"/>
        <v>1751.7999999999997</v>
      </c>
    </row>
    <row r="91" spans="1:13" ht="11.25">
      <c r="A91" s="349">
        <f t="shared" si="5"/>
        <v>89</v>
      </c>
      <c r="B91" s="4" t="s">
        <v>1072</v>
      </c>
      <c r="C91" s="4">
        <v>80</v>
      </c>
      <c r="D91" s="4">
        <v>80</v>
      </c>
      <c r="E91" s="4"/>
      <c r="F91" s="4">
        <v>96</v>
      </c>
      <c r="G91" s="4"/>
      <c r="H91" s="4">
        <v>120</v>
      </c>
      <c r="I91" s="4"/>
      <c r="J91" s="4">
        <v>157.916666666667</v>
      </c>
      <c r="K91" s="8">
        <f t="shared" si="4"/>
        <v>533.916666666667</v>
      </c>
      <c r="L91" s="2">
        <f t="shared" si="6"/>
        <v>0.4499999999997044</v>
      </c>
      <c r="M91" s="307">
        <f t="shared" si="7"/>
        <v>1752.2499999999995</v>
      </c>
    </row>
    <row r="92" spans="1:13" ht="11.25">
      <c r="A92" s="349">
        <f t="shared" si="5"/>
        <v>90</v>
      </c>
      <c r="B92" s="4" t="s">
        <v>856</v>
      </c>
      <c r="C92" s="4"/>
      <c r="D92" s="4"/>
      <c r="E92" s="4"/>
      <c r="F92" s="4">
        <v>234.4</v>
      </c>
      <c r="G92" s="4"/>
      <c r="H92" s="4"/>
      <c r="I92" s="4">
        <v>296</v>
      </c>
      <c r="J92" s="4"/>
      <c r="K92" s="8">
        <f t="shared" si="4"/>
        <v>530.4</v>
      </c>
      <c r="L92" s="2">
        <f t="shared" si="6"/>
        <v>3.5166666666669926</v>
      </c>
      <c r="M92" s="307">
        <f t="shared" si="7"/>
        <v>1755.7666666666664</v>
      </c>
    </row>
    <row r="93" spans="1:13" ht="11.25">
      <c r="A93" s="349">
        <f t="shared" si="5"/>
        <v>91</v>
      </c>
      <c r="B93" s="4" t="s">
        <v>46</v>
      </c>
      <c r="C93" s="4">
        <v>145.05</v>
      </c>
      <c r="D93" s="4">
        <v>227.6</v>
      </c>
      <c r="E93" s="4"/>
      <c r="F93" s="4"/>
      <c r="G93" s="4">
        <v>151.16666666666666</v>
      </c>
      <c r="H93" s="4"/>
      <c r="I93" s="4"/>
      <c r="J93" s="4"/>
      <c r="K93" s="8">
        <f t="shared" si="4"/>
        <v>523.8166666666666</v>
      </c>
      <c r="L93" s="2">
        <f t="shared" si="6"/>
        <v>6.583333333333371</v>
      </c>
      <c r="M93" s="307">
        <f t="shared" si="7"/>
        <v>1762.35</v>
      </c>
    </row>
    <row r="94" spans="1:13" ht="11.25">
      <c r="A94" s="349">
        <f t="shared" si="5"/>
        <v>92</v>
      </c>
      <c r="B94" s="4" t="s">
        <v>166</v>
      </c>
      <c r="C94" s="4">
        <v>306.0833333333333</v>
      </c>
      <c r="D94" s="4"/>
      <c r="E94" s="4"/>
      <c r="F94" s="4"/>
      <c r="G94" s="4"/>
      <c r="H94" s="4"/>
      <c r="I94" s="4">
        <v>216.13333333333344</v>
      </c>
      <c r="J94" s="4"/>
      <c r="K94" s="8">
        <f t="shared" si="4"/>
        <v>522.2166666666667</v>
      </c>
      <c r="L94" s="2">
        <f t="shared" si="6"/>
        <v>1.599999999999909</v>
      </c>
      <c r="M94" s="307">
        <f t="shared" si="7"/>
        <v>1763.9499999999998</v>
      </c>
    </row>
    <row r="95" spans="1:13" ht="11.25">
      <c r="A95" s="349">
        <f t="shared" si="5"/>
        <v>93</v>
      </c>
      <c r="B95" s="24" t="s">
        <v>292</v>
      </c>
      <c r="C95" s="4"/>
      <c r="D95" s="4"/>
      <c r="E95" s="4">
        <v>156.21666666666667</v>
      </c>
      <c r="F95" s="4">
        <v>218.4666666666667</v>
      </c>
      <c r="G95" s="4">
        <v>142.61666666666667</v>
      </c>
      <c r="H95" s="4"/>
      <c r="I95" s="3"/>
      <c r="J95" s="4"/>
      <c r="K95" s="8">
        <f t="shared" si="4"/>
        <v>517.3000000000001</v>
      </c>
      <c r="L95" s="2">
        <f t="shared" si="6"/>
        <v>4.916666666666629</v>
      </c>
      <c r="M95" s="307">
        <f t="shared" si="7"/>
        <v>1768.8666666666663</v>
      </c>
    </row>
    <row r="96" spans="1:13" ht="11.25">
      <c r="A96" s="349">
        <f t="shared" si="5"/>
        <v>94</v>
      </c>
      <c r="B96" s="4" t="s">
        <v>24</v>
      </c>
      <c r="C96" s="4">
        <v>237.11666666666665</v>
      </c>
      <c r="D96" s="4"/>
      <c r="E96" s="4">
        <v>280</v>
      </c>
      <c r="F96" s="4"/>
      <c r="G96" s="4"/>
      <c r="H96" s="3"/>
      <c r="I96" s="3"/>
      <c r="J96" s="4"/>
      <c r="K96" s="8">
        <f t="shared" si="4"/>
        <v>517.1166666666667</v>
      </c>
      <c r="L96" s="2">
        <f t="shared" si="6"/>
        <v>0.18333333333339397</v>
      </c>
      <c r="M96" s="307">
        <f t="shared" si="7"/>
        <v>1769.0499999999997</v>
      </c>
    </row>
    <row r="97" spans="1:13" ht="11.25">
      <c r="A97" s="349">
        <f t="shared" si="5"/>
        <v>95</v>
      </c>
      <c r="B97" s="24" t="s">
        <v>1008</v>
      </c>
      <c r="C97" s="4"/>
      <c r="D97" s="4">
        <v>240.9</v>
      </c>
      <c r="E97" s="4">
        <v>274.9</v>
      </c>
      <c r="F97" s="4"/>
      <c r="G97" s="4"/>
      <c r="H97" s="4"/>
      <c r="I97" s="3"/>
      <c r="J97" s="4"/>
      <c r="K97" s="8">
        <f t="shared" si="4"/>
        <v>515.8</v>
      </c>
      <c r="L97" s="2">
        <f t="shared" si="6"/>
        <v>1.3166666666667197</v>
      </c>
      <c r="M97" s="307">
        <f t="shared" si="7"/>
        <v>1770.3666666666666</v>
      </c>
    </row>
    <row r="98" spans="1:13" ht="11.25">
      <c r="A98" s="349">
        <f t="shared" si="5"/>
        <v>96</v>
      </c>
      <c r="B98" s="4" t="s">
        <v>187</v>
      </c>
      <c r="C98" s="4">
        <v>233.06666666666666</v>
      </c>
      <c r="D98" s="4"/>
      <c r="E98" s="4">
        <v>135.08333333333334</v>
      </c>
      <c r="F98" s="4">
        <v>140.18333333333334</v>
      </c>
      <c r="G98" s="4"/>
      <c r="H98" s="4"/>
      <c r="I98" s="3"/>
      <c r="J98" s="4"/>
      <c r="K98" s="8">
        <f t="shared" si="4"/>
        <v>508.3333333333333</v>
      </c>
      <c r="L98" s="2">
        <f t="shared" si="6"/>
        <v>7.46666666666664</v>
      </c>
      <c r="M98" s="307">
        <f t="shared" si="7"/>
        <v>1777.8333333333333</v>
      </c>
    </row>
    <row r="99" spans="1:13" ht="11.25">
      <c r="A99" s="349">
        <f t="shared" si="5"/>
        <v>97</v>
      </c>
      <c r="B99" s="24" t="s">
        <v>881</v>
      </c>
      <c r="C99" s="4"/>
      <c r="D99" s="4">
        <v>74.9</v>
      </c>
      <c r="E99" s="4">
        <v>56.38333333333333</v>
      </c>
      <c r="F99" s="4">
        <v>176.98333333333335</v>
      </c>
      <c r="G99" s="4">
        <v>188.2</v>
      </c>
      <c r="H99" s="4"/>
      <c r="I99" s="3"/>
      <c r="J99" s="4"/>
      <c r="K99" s="8">
        <f t="shared" si="4"/>
        <v>496.46666666666664</v>
      </c>
      <c r="L99" s="2">
        <f t="shared" si="6"/>
        <v>11.866666666666674</v>
      </c>
      <c r="M99" s="307">
        <f t="shared" si="7"/>
        <v>1789.6999999999998</v>
      </c>
    </row>
    <row r="100" spans="1:13" ht="11.25">
      <c r="A100" s="349">
        <f t="shared" si="5"/>
        <v>98</v>
      </c>
      <c r="B100" s="3" t="s">
        <v>643</v>
      </c>
      <c r="C100" s="4"/>
      <c r="D100" s="4">
        <v>140.2</v>
      </c>
      <c r="E100" s="4"/>
      <c r="F100" s="4">
        <v>202.55</v>
      </c>
      <c r="G100" s="4">
        <v>151.23333333333335</v>
      </c>
      <c r="H100" s="4"/>
      <c r="I100" s="4"/>
      <c r="J100" s="4"/>
      <c r="K100" s="8">
        <f t="shared" si="4"/>
        <v>493.98333333333335</v>
      </c>
      <c r="L100" s="2">
        <f t="shared" si="6"/>
        <v>2.4833333333332916</v>
      </c>
      <c r="M100" s="307">
        <f t="shared" si="7"/>
        <v>1792.1833333333332</v>
      </c>
    </row>
    <row r="101" spans="1:13" ht="11.25">
      <c r="A101" s="349">
        <f t="shared" si="5"/>
        <v>99</v>
      </c>
      <c r="B101" s="22" t="s">
        <v>374</v>
      </c>
      <c r="C101" s="4"/>
      <c r="D101" s="4">
        <v>172.7</v>
      </c>
      <c r="E101" s="4">
        <v>320</v>
      </c>
      <c r="F101" s="4"/>
      <c r="G101" s="4"/>
      <c r="H101" s="4"/>
      <c r="I101" s="3"/>
      <c r="J101" s="4"/>
      <c r="K101" s="8">
        <f t="shared" si="4"/>
        <v>492.7</v>
      </c>
      <c r="L101" s="2">
        <f t="shared" si="6"/>
        <v>1.2833333333333599</v>
      </c>
      <c r="M101" s="307">
        <f t="shared" si="7"/>
        <v>1793.4666666666665</v>
      </c>
    </row>
    <row r="102" spans="1:13" ht="11.25">
      <c r="A102" s="349">
        <f t="shared" si="5"/>
        <v>100</v>
      </c>
      <c r="B102" s="22" t="s">
        <v>599</v>
      </c>
      <c r="C102" s="4"/>
      <c r="D102" s="4">
        <v>90.6</v>
      </c>
      <c r="E102" s="4">
        <v>115.4</v>
      </c>
      <c r="F102" s="4"/>
      <c r="G102" s="4">
        <v>280</v>
      </c>
      <c r="H102" s="4"/>
      <c r="I102" s="3"/>
      <c r="J102" s="4"/>
      <c r="K102" s="8">
        <f t="shared" si="4"/>
        <v>486</v>
      </c>
      <c r="L102" s="2">
        <f t="shared" si="6"/>
        <v>6.699999999999989</v>
      </c>
      <c r="M102" s="307">
        <f t="shared" si="7"/>
        <v>1800.1666666666665</v>
      </c>
    </row>
    <row r="103" spans="1:13" ht="11.25">
      <c r="A103" s="349">
        <f t="shared" si="5"/>
        <v>101</v>
      </c>
      <c r="B103" s="3" t="s">
        <v>633</v>
      </c>
      <c r="C103" s="3"/>
      <c r="D103" s="3"/>
      <c r="E103" s="3"/>
      <c r="F103" s="3"/>
      <c r="G103" s="4">
        <v>173.1166666666667</v>
      </c>
      <c r="H103" s="4">
        <v>153.3666666666667</v>
      </c>
      <c r="I103" s="4">
        <v>155.8</v>
      </c>
      <c r="J103" s="4"/>
      <c r="K103" s="8">
        <f t="shared" si="4"/>
        <v>482.2833333333334</v>
      </c>
      <c r="L103" s="2">
        <f t="shared" si="6"/>
        <v>3.7166666666665833</v>
      </c>
      <c r="M103" s="307">
        <f t="shared" si="7"/>
        <v>1803.8833333333332</v>
      </c>
    </row>
    <row r="104" spans="1:13" ht="11.25">
      <c r="A104" s="349">
        <f t="shared" si="5"/>
        <v>102</v>
      </c>
      <c r="B104" s="4" t="s">
        <v>163</v>
      </c>
      <c r="C104" s="4">
        <v>205.4333333333334</v>
      </c>
      <c r="D104" s="4"/>
      <c r="E104" s="4"/>
      <c r="F104" s="4">
        <v>274.25</v>
      </c>
      <c r="G104" s="4"/>
      <c r="H104" s="4"/>
      <c r="I104" s="4"/>
      <c r="J104" s="4"/>
      <c r="K104" s="8">
        <f t="shared" si="4"/>
        <v>479.6833333333334</v>
      </c>
      <c r="L104" s="2">
        <f t="shared" si="6"/>
        <v>2.6000000000000227</v>
      </c>
      <c r="M104" s="307">
        <f t="shared" si="7"/>
        <v>1806.4833333333331</v>
      </c>
    </row>
    <row r="105" spans="1:13" ht="11.25">
      <c r="A105" s="349">
        <f t="shared" si="5"/>
        <v>103</v>
      </c>
      <c r="B105" s="3" t="s">
        <v>303</v>
      </c>
      <c r="C105" s="3"/>
      <c r="D105" s="3"/>
      <c r="E105" s="3"/>
      <c r="F105" s="3"/>
      <c r="G105" s="4">
        <v>82.08333333333331</v>
      </c>
      <c r="H105" s="4">
        <v>169.05</v>
      </c>
      <c r="I105" s="4">
        <v>225.1</v>
      </c>
      <c r="J105" s="4"/>
      <c r="K105" s="8">
        <f t="shared" si="4"/>
        <v>476.23333333333335</v>
      </c>
      <c r="L105" s="2">
        <f t="shared" si="6"/>
        <v>3.4500000000000455</v>
      </c>
      <c r="M105" s="307">
        <f t="shared" si="7"/>
        <v>1809.9333333333332</v>
      </c>
    </row>
    <row r="106" spans="1:13" ht="11.25">
      <c r="A106" s="349">
        <f t="shared" si="5"/>
        <v>104</v>
      </c>
      <c r="B106" s="22" t="s">
        <v>1009</v>
      </c>
      <c r="C106" s="7">
        <v>135.76666666666665</v>
      </c>
      <c r="D106" s="4">
        <v>116.7</v>
      </c>
      <c r="E106" s="4">
        <v>131.25</v>
      </c>
      <c r="F106" s="4"/>
      <c r="G106" s="4"/>
      <c r="H106" s="4">
        <v>91.91666666666666</v>
      </c>
      <c r="I106" s="4"/>
      <c r="J106" s="4"/>
      <c r="K106" s="8">
        <f t="shared" si="4"/>
        <v>475.6333333333333</v>
      </c>
      <c r="L106" s="2">
        <f t="shared" si="6"/>
        <v>0.6000000000000227</v>
      </c>
      <c r="M106" s="307">
        <f t="shared" si="7"/>
        <v>1810.5333333333333</v>
      </c>
    </row>
    <row r="107" spans="1:13" ht="11.25">
      <c r="A107" s="349">
        <f t="shared" si="5"/>
        <v>105</v>
      </c>
      <c r="B107" s="3" t="s">
        <v>310</v>
      </c>
      <c r="C107" s="3"/>
      <c r="D107" s="3"/>
      <c r="E107" s="3"/>
      <c r="F107" s="3"/>
      <c r="G107" s="3"/>
      <c r="H107" s="4">
        <v>134.95</v>
      </c>
      <c r="I107" s="4">
        <v>169.0666666666666</v>
      </c>
      <c r="J107" s="4">
        <v>171.06666666666666</v>
      </c>
      <c r="K107" s="8">
        <f t="shared" si="4"/>
        <v>475.08333333333326</v>
      </c>
      <c r="L107" s="2">
        <f t="shared" si="6"/>
        <v>0.5500000000000682</v>
      </c>
      <c r="M107" s="307">
        <f t="shared" si="7"/>
        <v>1811.0833333333333</v>
      </c>
    </row>
    <row r="108" spans="1:13" ht="11.25">
      <c r="A108" s="349">
        <f t="shared" si="5"/>
        <v>106</v>
      </c>
      <c r="B108" s="22" t="s">
        <v>421</v>
      </c>
      <c r="C108" s="4"/>
      <c r="D108" s="4">
        <v>219.45</v>
      </c>
      <c r="E108" s="4">
        <v>254.78333333333333</v>
      </c>
      <c r="F108" s="4"/>
      <c r="G108" s="4"/>
      <c r="H108" s="4"/>
      <c r="I108" s="3"/>
      <c r="J108" s="4"/>
      <c r="K108" s="8">
        <f t="shared" si="4"/>
        <v>474.23333333333335</v>
      </c>
      <c r="L108" s="2">
        <f t="shared" si="6"/>
        <v>0.849999999999909</v>
      </c>
      <c r="M108" s="307">
        <f t="shared" si="7"/>
        <v>1811.9333333333332</v>
      </c>
    </row>
    <row r="109" spans="1:13" ht="11.25">
      <c r="A109" s="349">
        <f t="shared" si="5"/>
        <v>107</v>
      </c>
      <c r="B109" s="4" t="s">
        <v>1010</v>
      </c>
      <c r="C109" s="4">
        <v>85.76666666666667</v>
      </c>
      <c r="D109" s="4">
        <v>198</v>
      </c>
      <c r="E109" s="4"/>
      <c r="F109" s="4">
        <v>189.66666666666663</v>
      </c>
      <c r="G109" s="4"/>
      <c r="H109" s="4"/>
      <c r="I109" s="4"/>
      <c r="J109" s="4"/>
      <c r="K109" s="8">
        <f t="shared" si="4"/>
        <v>473.4333333333333</v>
      </c>
      <c r="L109" s="2">
        <f t="shared" si="6"/>
        <v>0.8000000000000682</v>
      </c>
      <c r="M109" s="307">
        <f t="shared" si="7"/>
        <v>1812.7333333333331</v>
      </c>
    </row>
    <row r="110" spans="1:13" ht="11.25">
      <c r="A110" s="349">
        <f t="shared" si="5"/>
        <v>108</v>
      </c>
      <c r="B110" s="24" t="s">
        <v>522</v>
      </c>
      <c r="C110" s="4"/>
      <c r="D110" s="4"/>
      <c r="E110" s="4">
        <v>240</v>
      </c>
      <c r="F110" s="4"/>
      <c r="G110" s="4">
        <v>229.25</v>
      </c>
      <c r="H110" s="4"/>
      <c r="I110" s="4"/>
      <c r="J110" s="4"/>
      <c r="K110" s="8">
        <f t="shared" si="4"/>
        <v>469.25</v>
      </c>
      <c r="L110" s="2">
        <f t="shared" si="6"/>
        <v>4.18333333333328</v>
      </c>
      <c r="M110" s="307">
        <f t="shared" si="7"/>
        <v>1816.9166666666665</v>
      </c>
    </row>
    <row r="111" spans="1:13" ht="11.25">
      <c r="A111" s="349">
        <f t="shared" si="5"/>
        <v>109</v>
      </c>
      <c r="B111" s="22" t="s">
        <v>395</v>
      </c>
      <c r="C111" s="4"/>
      <c r="D111" s="4">
        <v>234.76666666666668</v>
      </c>
      <c r="E111" s="4">
        <v>234.18333333333334</v>
      </c>
      <c r="F111" s="4"/>
      <c r="G111" s="4"/>
      <c r="H111" s="4"/>
      <c r="I111" s="4"/>
      <c r="J111" s="4"/>
      <c r="K111" s="8">
        <f t="shared" si="4"/>
        <v>468.95000000000005</v>
      </c>
      <c r="L111" s="2">
        <f t="shared" si="6"/>
        <v>0.2999999999999545</v>
      </c>
      <c r="M111" s="307">
        <f t="shared" si="7"/>
        <v>1817.2166666666665</v>
      </c>
    </row>
    <row r="112" spans="1:13" ht="11.25">
      <c r="A112" s="349">
        <f t="shared" si="5"/>
        <v>110</v>
      </c>
      <c r="B112" s="24" t="s">
        <v>506</v>
      </c>
      <c r="C112" s="4"/>
      <c r="D112" s="4"/>
      <c r="E112" s="4">
        <v>129.01666666666665</v>
      </c>
      <c r="F112" s="4"/>
      <c r="G112" s="4">
        <v>147.65</v>
      </c>
      <c r="H112" s="4">
        <v>189.35</v>
      </c>
      <c r="I112" s="4"/>
      <c r="J112" s="4"/>
      <c r="K112" s="8">
        <f t="shared" si="4"/>
        <v>466.01666666666665</v>
      </c>
      <c r="L112" s="2">
        <f t="shared" si="6"/>
        <v>2.933333333333394</v>
      </c>
      <c r="M112" s="307">
        <f t="shared" si="7"/>
        <v>1820.1499999999999</v>
      </c>
    </row>
    <row r="113" spans="1:13" ht="11.25">
      <c r="A113" s="349">
        <f t="shared" si="5"/>
        <v>111</v>
      </c>
      <c r="B113" s="22" t="s">
        <v>348</v>
      </c>
      <c r="C113" s="4"/>
      <c r="D113" s="4">
        <v>258.3</v>
      </c>
      <c r="E113" s="4"/>
      <c r="F113" s="4"/>
      <c r="G113" s="4"/>
      <c r="H113" s="4">
        <v>206.06666666666666</v>
      </c>
      <c r="I113" s="4"/>
      <c r="J113" s="4"/>
      <c r="K113" s="8">
        <f t="shared" si="4"/>
        <v>464.3666666666667</v>
      </c>
      <c r="L113" s="2">
        <f t="shared" si="6"/>
        <v>1.6499999999999773</v>
      </c>
      <c r="M113" s="307">
        <f t="shared" si="7"/>
        <v>1821.7999999999997</v>
      </c>
    </row>
    <row r="114" spans="1:13" ht="11.25">
      <c r="A114" s="349">
        <f t="shared" si="5"/>
        <v>112</v>
      </c>
      <c r="B114" s="4" t="s">
        <v>691</v>
      </c>
      <c r="C114" s="3"/>
      <c r="D114" s="3"/>
      <c r="E114" s="3"/>
      <c r="F114" s="3"/>
      <c r="G114" s="3"/>
      <c r="H114" s="4">
        <v>216.6</v>
      </c>
      <c r="I114" s="4">
        <v>244.93333333333334</v>
      </c>
      <c r="J114" s="4"/>
      <c r="K114" s="8">
        <f t="shared" si="4"/>
        <v>461.5333333333333</v>
      </c>
      <c r="L114" s="2">
        <f t="shared" si="6"/>
        <v>2.8333333333333712</v>
      </c>
      <c r="M114" s="307">
        <f t="shared" si="7"/>
        <v>1824.6333333333332</v>
      </c>
    </row>
    <row r="115" spans="1:13" ht="11.25">
      <c r="A115" s="349">
        <f t="shared" si="5"/>
        <v>113</v>
      </c>
      <c r="B115" s="22" t="s">
        <v>356</v>
      </c>
      <c r="C115" s="4"/>
      <c r="D115" s="4">
        <v>127.5</v>
      </c>
      <c r="E115" s="4">
        <v>204.8666666666667</v>
      </c>
      <c r="F115" s="4"/>
      <c r="G115" s="4"/>
      <c r="H115" s="4">
        <v>126.5</v>
      </c>
      <c r="I115" s="4"/>
      <c r="J115" s="4"/>
      <c r="K115" s="8">
        <f t="shared" si="4"/>
        <v>458.8666666666667</v>
      </c>
      <c r="L115" s="2">
        <f t="shared" si="6"/>
        <v>2.6666666666666288</v>
      </c>
      <c r="M115" s="307">
        <f t="shared" si="7"/>
        <v>1827.2999999999997</v>
      </c>
    </row>
    <row r="116" spans="1:13" ht="11.25">
      <c r="A116" s="349">
        <f t="shared" si="5"/>
        <v>114</v>
      </c>
      <c r="B116" s="24" t="s">
        <v>1011</v>
      </c>
      <c r="C116" s="4"/>
      <c r="D116" s="4"/>
      <c r="E116" s="4">
        <v>223.21666666666667</v>
      </c>
      <c r="F116" s="4">
        <v>234.11666666666667</v>
      </c>
      <c r="G116" s="4"/>
      <c r="H116" s="4"/>
      <c r="I116" s="3"/>
      <c r="J116" s="4"/>
      <c r="K116" s="8">
        <f t="shared" si="4"/>
        <v>457.33333333333337</v>
      </c>
      <c r="L116" s="2">
        <f t="shared" si="6"/>
        <v>1.533333333333303</v>
      </c>
      <c r="M116" s="307">
        <f t="shared" si="7"/>
        <v>1828.833333333333</v>
      </c>
    </row>
    <row r="117" spans="1:13" ht="11.25">
      <c r="A117" s="349">
        <f t="shared" si="5"/>
        <v>115</v>
      </c>
      <c r="B117" s="4" t="s">
        <v>911</v>
      </c>
      <c r="C117" s="4"/>
      <c r="D117" s="4"/>
      <c r="E117" s="4"/>
      <c r="F117" s="4">
        <v>100.23333333333333</v>
      </c>
      <c r="G117" s="4">
        <v>80</v>
      </c>
      <c r="H117" s="4">
        <v>276.3</v>
      </c>
      <c r="I117" s="4"/>
      <c r="J117" s="4"/>
      <c r="K117" s="8">
        <f t="shared" si="4"/>
        <v>456.53333333333336</v>
      </c>
      <c r="L117" s="2">
        <f t="shared" si="6"/>
        <v>0.8000000000000114</v>
      </c>
      <c r="M117" s="307">
        <f t="shared" si="7"/>
        <v>1829.6333333333332</v>
      </c>
    </row>
    <row r="118" spans="1:13" ht="11.25">
      <c r="A118" s="349">
        <f t="shared" si="5"/>
        <v>116</v>
      </c>
      <c r="B118" s="33" t="s">
        <v>735</v>
      </c>
      <c r="C118" s="3"/>
      <c r="D118" s="3"/>
      <c r="E118" s="3"/>
      <c r="F118" s="3"/>
      <c r="G118" s="3"/>
      <c r="H118" s="3"/>
      <c r="I118" s="4">
        <v>231.21666666666667</v>
      </c>
      <c r="J118" s="4">
        <v>221.76666666666665</v>
      </c>
      <c r="K118" s="8">
        <f t="shared" si="4"/>
        <v>452.98333333333335</v>
      </c>
      <c r="L118" s="2">
        <f t="shared" si="6"/>
        <v>3.5500000000000114</v>
      </c>
      <c r="M118" s="307">
        <f t="shared" si="7"/>
        <v>1833.1833333333332</v>
      </c>
    </row>
    <row r="119" spans="1:13" ht="11.25">
      <c r="A119" s="349">
        <f t="shared" si="5"/>
        <v>117</v>
      </c>
      <c r="B119" s="4" t="s">
        <v>177</v>
      </c>
      <c r="C119" s="4">
        <v>145.18333333333334</v>
      </c>
      <c r="D119" s="4"/>
      <c r="E119" s="4"/>
      <c r="F119" s="4"/>
      <c r="G119" s="4"/>
      <c r="H119" s="4">
        <v>130.71666666666667</v>
      </c>
      <c r="I119" s="4">
        <v>172.08333333333331</v>
      </c>
      <c r="J119" s="4"/>
      <c r="K119" s="8">
        <f t="shared" si="4"/>
        <v>447.9833333333333</v>
      </c>
      <c r="L119" s="2">
        <f t="shared" si="6"/>
        <v>5.000000000000057</v>
      </c>
      <c r="M119" s="307">
        <f t="shared" si="7"/>
        <v>1838.1833333333332</v>
      </c>
    </row>
    <row r="120" spans="1:13" ht="11.25">
      <c r="A120" s="349">
        <f t="shared" si="5"/>
        <v>118</v>
      </c>
      <c r="B120" s="3" t="s">
        <v>629</v>
      </c>
      <c r="C120" s="3"/>
      <c r="D120" s="3"/>
      <c r="E120" s="3"/>
      <c r="F120" s="3"/>
      <c r="G120" s="4">
        <v>215.0166666666667</v>
      </c>
      <c r="H120" s="4">
        <v>229.75</v>
      </c>
      <c r="I120" s="4"/>
      <c r="J120" s="4"/>
      <c r="K120" s="8">
        <f t="shared" si="4"/>
        <v>444.7666666666667</v>
      </c>
      <c r="L120" s="2">
        <f t="shared" si="6"/>
        <v>3.2166666666665833</v>
      </c>
      <c r="M120" s="307">
        <f t="shared" si="7"/>
        <v>1841.3999999999999</v>
      </c>
    </row>
    <row r="121" spans="1:13" ht="11.25">
      <c r="A121" s="349">
        <f t="shared" si="5"/>
        <v>119</v>
      </c>
      <c r="B121" s="22" t="s">
        <v>75</v>
      </c>
      <c r="C121" s="4">
        <v>96</v>
      </c>
      <c r="D121" s="4">
        <v>165.93333333333334</v>
      </c>
      <c r="E121" s="4"/>
      <c r="F121" s="4"/>
      <c r="G121" s="4"/>
      <c r="H121" s="4">
        <v>182.4166666666666</v>
      </c>
      <c r="I121" s="3"/>
      <c r="J121" s="4"/>
      <c r="K121" s="8">
        <f t="shared" si="4"/>
        <v>444.3499999999999</v>
      </c>
      <c r="L121" s="2">
        <f t="shared" si="6"/>
        <v>0.4166666666667993</v>
      </c>
      <c r="M121" s="307">
        <f t="shared" si="7"/>
        <v>1841.8166666666666</v>
      </c>
    </row>
    <row r="122" spans="1:13" ht="11.25">
      <c r="A122" s="349">
        <f t="shared" si="5"/>
        <v>120</v>
      </c>
      <c r="B122" s="4" t="s">
        <v>544</v>
      </c>
      <c r="C122" s="4"/>
      <c r="D122" s="4"/>
      <c r="E122" s="4"/>
      <c r="F122" s="4">
        <v>180.28333333333333</v>
      </c>
      <c r="G122" s="4">
        <v>261.1</v>
      </c>
      <c r="H122" s="3"/>
      <c r="I122" s="4"/>
      <c r="J122" s="4"/>
      <c r="K122" s="8">
        <f t="shared" si="4"/>
        <v>441.3833333333333</v>
      </c>
      <c r="L122" s="2">
        <f t="shared" si="6"/>
        <v>2.9666666666665833</v>
      </c>
      <c r="M122" s="307">
        <f t="shared" si="7"/>
        <v>1844.7833333333333</v>
      </c>
    </row>
    <row r="123" spans="1:13" ht="11.25">
      <c r="A123" s="349">
        <f t="shared" si="5"/>
        <v>121</v>
      </c>
      <c r="B123" s="4" t="s">
        <v>232</v>
      </c>
      <c r="C123" s="4">
        <v>213.6</v>
      </c>
      <c r="D123" s="4"/>
      <c r="E123" s="4">
        <v>226.78333333333333</v>
      </c>
      <c r="F123" s="4"/>
      <c r="G123" s="4"/>
      <c r="H123" s="4"/>
      <c r="I123" s="3"/>
      <c r="J123" s="4"/>
      <c r="K123" s="8">
        <f t="shared" si="4"/>
        <v>440.3833333333333</v>
      </c>
      <c r="L123" s="2">
        <f t="shared" si="6"/>
        <v>1</v>
      </c>
      <c r="M123" s="307">
        <f t="shared" si="7"/>
        <v>1845.7833333333333</v>
      </c>
    </row>
    <row r="124" spans="1:13" ht="11.25">
      <c r="A124" s="349">
        <f t="shared" si="5"/>
        <v>122</v>
      </c>
      <c r="B124" s="3" t="s">
        <v>635</v>
      </c>
      <c r="C124" s="3"/>
      <c r="D124" s="3"/>
      <c r="E124" s="3"/>
      <c r="F124" s="3"/>
      <c r="G124" s="4">
        <v>196.63333333333333</v>
      </c>
      <c r="H124" s="4"/>
      <c r="I124" s="4"/>
      <c r="J124" s="4">
        <v>240.16666666666663</v>
      </c>
      <c r="K124" s="8">
        <f t="shared" si="4"/>
        <v>436.79999999999995</v>
      </c>
      <c r="L124" s="2">
        <f t="shared" si="6"/>
        <v>3.5833333333333712</v>
      </c>
      <c r="M124" s="307">
        <f t="shared" si="7"/>
        <v>1849.3666666666666</v>
      </c>
    </row>
    <row r="125" spans="1:13" ht="11.25">
      <c r="A125" s="349">
        <f t="shared" si="5"/>
        <v>123</v>
      </c>
      <c r="B125" s="22" t="s">
        <v>186</v>
      </c>
      <c r="C125" s="4">
        <v>238.5833333333333</v>
      </c>
      <c r="D125" s="4">
        <v>197.45</v>
      </c>
      <c r="E125" s="4"/>
      <c r="F125" s="4"/>
      <c r="G125" s="4"/>
      <c r="H125" s="4"/>
      <c r="I125" s="4"/>
      <c r="J125" s="4"/>
      <c r="K125" s="8">
        <f t="shared" si="4"/>
        <v>436.0333333333333</v>
      </c>
      <c r="L125" s="2">
        <f t="shared" si="6"/>
        <v>0.7666666666666515</v>
      </c>
      <c r="M125" s="307">
        <f t="shared" si="7"/>
        <v>1850.1333333333332</v>
      </c>
    </row>
    <row r="126" spans="1:13" ht="11.25">
      <c r="A126" s="349">
        <f t="shared" si="5"/>
        <v>124</v>
      </c>
      <c r="B126" s="4" t="s">
        <v>260</v>
      </c>
      <c r="C126" s="4"/>
      <c r="D126" s="4"/>
      <c r="E126" s="4"/>
      <c r="F126" s="4">
        <v>187.96666666666673</v>
      </c>
      <c r="G126" s="4"/>
      <c r="H126" s="4">
        <v>245.76666666666665</v>
      </c>
      <c r="I126" s="3"/>
      <c r="J126" s="4"/>
      <c r="K126" s="8">
        <f t="shared" si="4"/>
        <v>433.73333333333335</v>
      </c>
      <c r="L126" s="2">
        <f t="shared" si="6"/>
        <v>2.2999999999999545</v>
      </c>
      <c r="M126" s="307">
        <f t="shared" si="7"/>
        <v>1852.4333333333332</v>
      </c>
    </row>
    <row r="127" spans="1:13" ht="11.25">
      <c r="A127" s="349">
        <f t="shared" si="5"/>
        <v>125</v>
      </c>
      <c r="B127" s="3" t="s">
        <v>849</v>
      </c>
      <c r="C127" s="3"/>
      <c r="D127" s="3"/>
      <c r="E127" s="3"/>
      <c r="F127" s="3"/>
      <c r="G127" s="3"/>
      <c r="H127" s="4">
        <v>239.66666666666666</v>
      </c>
      <c r="I127" s="4">
        <v>183.56666666666666</v>
      </c>
      <c r="J127" s="4"/>
      <c r="K127" s="8">
        <f t="shared" si="4"/>
        <v>423.23333333333335</v>
      </c>
      <c r="L127" s="2">
        <f t="shared" si="6"/>
        <v>10.5</v>
      </c>
      <c r="M127" s="307">
        <f t="shared" si="7"/>
        <v>1862.9333333333332</v>
      </c>
    </row>
    <row r="128" spans="1:13" ht="11.25">
      <c r="A128" s="349">
        <f t="shared" si="5"/>
        <v>126</v>
      </c>
      <c r="B128" s="22" t="s">
        <v>431</v>
      </c>
      <c r="C128" s="4"/>
      <c r="D128" s="4">
        <v>139.53333333333333</v>
      </c>
      <c r="E128" s="4">
        <v>80</v>
      </c>
      <c r="F128" s="4">
        <v>40</v>
      </c>
      <c r="G128" s="4"/>
      <c r="H128" s="4"/>
      <c r="I128" s="4"/>
      <c r="J128" s="4">
        <v>147.46666666666664</v>
      </c>
      <c r="K128" s="8">
        <f t="shared" si="4"/>
        <v>406.99999999999994</v>
      </c>
      <c r="L128" s="2">
        <f t="shared" si="6"/>
        <v>16.233333333333405</v>
      </c>
      <c r="M128" s="307">
        <f t="shared" si="7"/>
        <v>1879.1666666666665</v>
      </c>
    </row>
    <row r="129" spans="1:13" ht="11.25">
      <c r="A129" s="349">
        <f t="shared" si="5"/>
        <v>127</v>
      </c>
      <c r="B129" s="4" t="s">
        <v>215</v>
      </c>
      <c r="C129" s="4">
        <v>220.36666666666673</v>
      </c>
      <c r="D129" s="4"/>
      <c r="E129" s="4"/>
      <c r="F129" s="4">
        <v>185.83333333333334</v>
      </c>
      <c r="G129" s="4"/>
      <c r="H129" s="3"/>
      <c r="I129" s="4"/>
      <c r="J129" s="4"/>
      <c r="K129" s="8">
        <f t="shared" si="4"/>
        <v>406.20000000000005</v>
      </c>
      <c r="L129" s="2">
        <f t="shared" si="6"/>
        <v>0.7999999999998977</v>
      </c>
      <c r="M129" s="307">
        <f t="shared" si="7"/>
        <v>1879.9666666666665</v>
      </c>
    </row>
    <row r="130" spans="1:13" ht="11.25">
      <c r="A130" s="349">
        <f t="shared" si="5"/>
        <v>128</v>
      </c>
      <c r="B130" s="24" t="s">
        <v>283</v>
      </c>
      <c r="C130" s="4"/>
      <c r="D130" s="4"/>
      <c r="E130" s="4">
        <v>193.9333333333334</v>
      </c>
      <c r="F130" s="4"/>
      <c r="G130" s="4">
        <v>211</v>
      </c>
      <c r="H130" s="3"/>
      <c r="I130" s="3"/>
      <c r="J130" s="4"/>
      <c r="K130" s="8">
        <f t="shared" si="4"/>
        <v>404.9333333333334</v>
      </c>
      <c r="L130" s="2">
        <f t="shared" si="6"/>
        <v>1.2666666666666515</v>
      </c>
      <c r="M130" s="307">
        <f t="shared" si="7"/>
        <v>1881.2333333333331</v>
      </c>
    </row>
    <row r="131" spans="1:13" ht="11.25">
      <c r="A131" s="349">
        <f t="shared" si="5"/>
        <v>129</v>
      </c>
      <c r="B131" s="24" t="s">
        <v>284</v>
      </c>
      <c r="C131" s="4"/>
      <c r="D131" s="4"/>
      <c r="E131" s="4">
        <v>80</v>
      </c>
      <c r="F131" s="4"/>
      <c r="G131" s="4">
        <v>170.55</v>
      </c>
      <c r="H131" s="3"/>
      <c r="I131" s="4">
        <v>152.8</v>
      </c>
      <c r="J131" s="4"/>
      <c r="K131" s="8">
        <f aca="true" t="shared" si="8" ref="K131:K194">SUM(C131:J131)</f>
        <v>403.35</v>
      </c>
      <c r="L131" s="2">
        <f t="shared" si="6"/>
        <v>1.5833333333333712</v>
      </c>
      <c r="M131" s="307">
        <f t="shared" si="7"/>
        <v>1882.8166666666666</v>
      </c>
    </row>
    <row r="132" spans="1:13" ht="11.25">
      <c r="A132" s="349">
        <f aca="true" t="shared" si="9" ref="A132:A195">A131+1</f>
        <v>130</v>
      </c>
      <c r="B132" s="24" t="s">
        <v>523</v>
      </c>
      <c r="C132" s="4"/>
      <c r="D132" s="4"/>
      <c r="E132" s="4">
        <v>177.38333333333333</v>
      </c>
      <c r="F132" s="4">
        <v>103.63333333333333</v>
      </c>
      <c r="G132" s="4"/>
      <c r="H132" s="4"/>
      <c r="I132" s="4">
        <v>121.76666666666667</v>
      </c>
      <c r="J132" s="4"/>
      <c r="K132" s="8">
        <f t="shared" si="8"/>
        <v>402.7833333333333</v>
      </c>
      <c r="L132" s="2">
        <f t="shared" si="6"/>
        <v>0.5666666666667197</v>
      </c>
      <c r="M132" s="307">
        <f t="shared" si="7"/>
        <v>1883.3833333333332</v>
      </c>
    </row>
    <row r="133" spans="1:13" ht="11.25">
      <c r="A133" s="349">
        <f t="shared" si="9"/>
        <v>131</v>
      </c>
      <c r="B133" s="32" t="s">
        <v>689</v>
      </c>
      <c r="C133" s="3"/>
      <c r="D133" s="3"/>
      <c r="E133" s="3"/>
      <c r="F133" s="3"/>
      <c r="G133" s="3"/>
      <c r="H133" s="4">
        <v>120</v>
      </c>
      <c r="I133" s="4">
        <v>280.3333333333333</v>
      </c>
      <c r="J133" s="4"/>
      <c r="K133" s="8">
        <f t="shared" si="8"/>
        <v>400.3333333333333</v>
      </c>
      <c r="L133" s="2">
        <f aca="true" t="shared" si="10" ref="L133:L196">K132-K133</f>
        <v>2.4499999999999886</v>
      </c>
      <c r="M133" s="307">
        <f aca="true" t="shared" si="11" ref="M133:M196">$K$3-K133</f>
        <v>1885.8333333333333</v>
      </c>
    </row>
    <row r="134" spans="1:13" ht="11.25">
      <c r="A134" s="349">
        <f t="shared" si="9"/>
        <v>132</v>
      </c>
      <c r="B134" s="32" t="s">
        <v>285</v>
      </c>
      <c r="C134" s="3"/>
      <c r="D134" s="4">
        <v>166.7</v>
      </c>
      <c r="E134" s="3"/>
      <c r="F134" s="3"/>
      <c r="G134" s="3"/>
      <c r="H134" s="4">
        <v>224.03333333333333</v>
      </c>
      <c r="I134" s="4"/>
      <c r="J134" s="4"/>
      <c r="K134" s="8">
        <f t="shared" si="8"/>
        <v>390.73333333333335</v>
      </c>
      <c r="L134" s="2">
        <f t="shared" si="10"/>
        <v>9.599999999999966</v>
      </c>
      <c r="M134" s="307">
        <f t="shared" si="11"/>
        <v>1895.4333333333332</v>
      </c>
    </row>
    <row r="135" spans="1:13" ht="11.25">
      <c r="A135" s="349">
        <f t="shared" si="9"/>
        <v>133</v>
      </c>
      <c r="B135" s="24" t="s">
        <v>250</v>
      </c>
      <c r="C135" s="4"/>
      <c r="D135" s="4"/>
      <c r="E135" s="4">
        <v>103.1</v>
      </c>
      <c r="F135" s="4"/>
      <c r="G135" s="4">
        <v>153.35</v>
      </c>
      <c r="H135" s="4"/>
      <c r="I135" s="3"/>
      <c r="J135" s="4">
        <v>133.63333333333333</v>
      </c>
      <c r="K135" s="8">
        <f t="shared" si="8"/>
        <v>390.0833333333333</v>
      </c>
      <c r="L135" s="2">
        <f t="shared" si="10"/>
        <v>0.6500000000000341</v>
      </c>
      <c r="M135" s="307">
        <f t="shared" si="11"/>
        <v>1896.0833333333333</v>
      </c>
    </row>
    <row r="136" spans="1:13" ht="11.25">
      <c r="A136" s="349">
        <f t="shared" si="9"/>
        <v>134</v>
      </c>
      <c r="B136" s="4" t="s">
        <v>192</v>
      </c>
      <c r="C136" s="4">
        <v>189.58333333333334</v>
      </c>
      <c r="D136" s="4"/>
      <c r="E136" s="4">
        <v>85.4</v>
      </c>
      <c r="F136" s="4">
        <v>111.25</v>
      </c>
      <c r="G136" s="4"/>
      <c r="H136" s="3"/>
      <c r="I136" s="4"/>
      <c r="J136" s="4"/>
      <c r="K136" s="8">
        <f t="shared" si="8"/>
        <v>386.23333333333335</v>
      </c>
      <c r="L136" s="2">
        <f t="shared" si="10"/>
        <v>3.849999999999966</v>
      </c>
      <c r="M136" s="307">
        <f t="shared" si="11"/>
        <v>1899.9333333333332</v>
      </c>
    </row>
    <row r="137" spans="1:13" ht="11.25">
      <c r="A137" s="349">
        <f t="shared" si="9"/>
        <v>135</v>
      </c>
      <c r="B137" s="3" t="s">
        <v>645</v>
      </c>
      <c r="C137" s="3"/>
      <c r="D137" s="3"/>
      <c r="E137" s="3"/>
      <c r="F137" s="4">
        <v>66.83333333333334</v>
      </c>
      <c r="G137" s="4">
        <v>118.35</v>
      </c>
      <c r="H137" s="4">
        <v>121.05</v>
      </c>
      <c r="I137" s="4">
        <v>80</v>
      </c>
      <c r="J137" s="4"/>
      <c r="K137" s="8">
        <f t="shared" si="8"/>
        <v>386.23333333333335</v>
      </c>
      <c r="L137" s="2">
        <f t="shared" si="10"/>
        <v>0</v>
      </c>
      <c r="M137" s="307">
        <f t="shared" si="11"/>
        <v>1899.9333333333332</v>
      </c>
    </row>
    <row r="138" spans="1:13" ht="11.25">
      <c r="A138" s="349">
        <f t="shared" si="9"/>
        <v>136</v>
      </c>
      <c r="B138" s="3" t="s">
        <v>249</v>
      </c>
      <c r="C138" s="3"/>
      <c r="D138" s="3"/>
      <c r="E138" s="3"/>
      <c r="F138" s="3"/>
      <c r="G138" s="4">
        <v>110.9</v>
      </c>
      <c r="H138" s="4"/>
      <c r="I138" s="4">
        <v>135.1</v>
      </c>
      <c r="J138" s="4">
        <v>138.65</v>
      </c>
      <c r="K138" s="8">
        <f t="shared" si="8"/>
        <v>384.65</v>
      </c>
      <c r="L138" s="2">
        <f t="shared" si="10"/>
        <v>1.5833333333333712</v>
      </c>
      <c r="M138" s="307">
        <f t="shared" si="11"/>
        <v>1901.5166666666664</v>
      </c>
    </row>
    <row r="139" spans="1:13" ht="11.25">
      <c r="A139" s="349">
        <f t="shared" si="9"/>
        <v>137</v>
      </c>
      <c r="B139" s="3" t="s">
        <v>315</v>
      </c>
      <c r="C139" s="3"/>
      <c r="D139" s="3"/>
      <c r="E139" s="3"/>
      <c r="F139" s="3"/>
      <c r="G139" s="3"/>
      <c r="H139" s="4">
        <v>182.4833333333333</v>
      </c>
      <c r="I139" s="4">
        <v>199.16666666666666</v>
      </c>
      <c r="J139" s="4"/>
      <c r="K139" s="8">
        <f t="shared" si="8"/>
        <v>381.65</v>
      </c>
      <c r="L139" s="2">
        <f t="shared" si="10"/>
        <v>3</v>
      </c>
      <c r="M139" s="307">
        <f t="shared" si="11"/>
        <v>1904.5166666666664</v>
      </c>
    </row>
    <row r="140" spans="1:13" ht="11.25">
      <c r="A140" s="349">
        <f t="shared" si="9"/>
        <v>138</v>
      </c>
      <c r="B140" s="24" t="s">
        <v>505</v>
      </c>
      <c r="C140" s="4"/>
      <c r="D140" s="4"/>
      <c r="E140" s="4">
        <v>161.35</v>
      </c>
      <c r="F140" s="4"/>
      <c r="G140" s="4">
        <v>60</v>
      </c>
      <c r="H140" s="4">
        <v>160.21666666666667</v>
      </c>
      <c r="I140" s="4"/>
      <c r="J140" s="4"/>
      <c r="K140" s="8">
        <f t="shared" si="8"/>
        <v>381.56666666666666</v>
      </c>
      <c r="L140" s="2">
        <f t="shared" si="10"/>
        <v>0.08333333333331439</v>
      </c>
      <c r="M140" s="307">
        <f t="shared" si="11"/>
        <v>1904.6</v>
      </c>
    </row>
    <row r="141" spans="1:13" ht="11.25">
      <c r="A141" s="349">
        <f t="shared" si="9"/>
        <v>139</v>
      </c>
      <c r="B141" s="24" t="s">
        <v>514</v>
      </c>
      <c r="C141" s="4"/>
      <c r="D141" s="4"/>
      <c r="E141" s="4">
        <v>142.45</v>
      </c>
      <c r="F141" s="4"/>
      <c r="G141" s="4">
        <v>231.71666666666664</v>
      </c>
      <c r="H141" s="4"/>
      <c r="I141" s="3"/>
      <c r="J141" s="4"/>
      <c r="K141" s="8">
        <f t="shared" si="8"/>
        <v>374.16666666666663</v>
      </c>
      <c r="L141" s="2">
        <f t="shared" si="10"/>
        <v>7.400000000000034</v>
      </c>
      <c r="M141" s="307">
        <f t="shared" si="11"/>
        <v>1912</v>
      </c>
    </row>
    <row r="142" spans="1:13" ht="11.25">
      <c r="A142" s="349">
        <f t="shared" si="9"/>
        <v>140</v>
      </c>
      <c r="B142" s="22" t="s">
        <v>308</v>
      </c>
      <c r="C142" s="4"/>
      <c r="D142" s="4">
        <v>80</v>
      </c>
      <c r="E142" s="4">
        <v>132.21666666666667</v>
      </c>
      <c r="F142" s="4"/>
      <c r="G142" s="4">
        <v>158.6166666666667</v>
      </c>
      <c r="H142" s="4"/>
      <c r="I142" s="4"/>
      <c r="J142" s="4"/>
      <c r="K142" s="8">
        <f t="shared" si="8"/>
        <v>370.83333333333337</v>
      </c>
      <c r="L142" s="2">
        <f t="shared" si="10"/>
        <v>3.3333333333332575</v>
      </c>
      <c r="M142" s="307">
        <f t="shared" si="11"/>
        <v>1915.333333333333</v>
      </c>
    </row>
    <row r="143" spans="1:13" ht="11.25">
      <c r="A143" s="349">
        <f t="shared" si="9"/>
        <v>141</v>
      </c>
      <c r="B143" s="4" t="s">
        <v>287</v>
      </c>
      <c r="C143" s="4"/>
      <c r="D143" s="4"/>
      <c r="E143" s="4"/>
      <c r="F143" s="4">
        <v>104.18333333333334</v>
      </c>
      <c r="G143" s="4"/>
      <c r="H143" s="3"/>
      <c r="I143" s="4">
        <v>266.5</v>
      </c>
      <c r="J143" s="4"/>
      <c r="K143" s="8">
        <f t="shared" si="8"/>
        <v>370.68333333333334</v>
      </c>
      <c r="L143" s="2">
        <f t="shared" si="10"/>
        <v>0.1500000000000341</v>
      </c>
      <c r="M143" s="307">
        <f t="shared" si="11"/>
        <v>1915.4833333333331</v>
      </c>
    </row>
    <row r="144" spans="1:13" ht="11.25">
      <c r="A144" s="349">
        <f t="shared" si="9"/>
        <v>142</v>
      </c>
      <c r="B144" s="4" t="s">
        <v>173</v>
      </c>
      <c r="C144" s="4">
        <v>211.15</v>
      </c>
      <c r="D144" s="4"/>
      <c r="E144" s="4"/>
      <c r="F144" s="4"/>
      <c r="G144" s="4">
        <v>157.35</v>
      </c>
      <c r="H144" s="3"/>
      <c r="I144" s="4"/>
      <c r="J144" s="4"/>
      <c r="K144" s="8">
        <f t="shared" si="8"/>
        <v>368.5</v>
      </c>
      <c r="L144" s="2">
        <f t="shared" si="10"/>
        <v>2.183333333333337</v>
      </c>
      <c r="M144" s="307">
        <f t="shared" si="11"/>
        <v>1917.6666666666665</v>
      </c>
    </row>
    <row r="145" spans="1:13" ht="11.25">
      <c r="A145" s="349">
        <f t="shared" si="9"/>
        <v>143</v>
      </c>
      <c r="B145" s="4" t="s">
        <v>195</v>
      </c>
      <c r="C145" s="4">
        <v>159.21666666666664</v>
      </c>
      <c r="D145" s="4">
        <v>80</v>
      </c>
      <c r="E145" s="4">
        <v>127.15</v>
      </c>
      <c r="F145" s="4"/>
      <c r="G145" s="4"/>
      <c r="H145" s="4"/>
      <c r="I145" s="4"/>
      <c r="J145" s="4"/>
      <c r="K145" s="8">
        <f t="shared" si="8"/>
        <v>366.3666666666667</v>
      </c>
      <c r="L145" s="2">
        <f t="shared" si="10"/>
        <v>2.1333333333333258</v>
      </c>
      <c r="M145" s="307">
        <f t="shared" si="11"/>
        <v>1919.7999999999997</v>
      </c>
    </row>
    <row r="146" spans="1:13" ht="11.25">
      <c r="A146" s="349">
        <f t="shared" si="9"/>
        <v>144</v>
      </c>
      <c r="B146" s="22" t="s">
        <v>245</v>
      </c>
      <c r="C146" s="4"/>
      <c r="D146" s="4">
        <v>160.78333333333336</v>
      </c>
      <c r="E146" s="4"/>
      <c r="F146" s="4"/>
      <c r="G146" s="4">
        <v>202.78333333333333</v>
      </c>
      <c r="H146" s="3"/>
      <c r="I146" s="3"/>
      <c r="J146" s="4"/>
      <c r="K146" s="8">
        <f t="shared" si="8"/>
        <v>363.5666666666667</v>
      </c>
      <c r="L146" s="2">
        <f t="shared" si="10"/>
        <v>2.7999999999999545</v>
      </c>
      <c r="M146" s="307">
        <f t="shared" si="11"/>
        <v>1922.6</v>
      </c>
    </row>
    <row r="147" spans="1:13" ht="11.25">
      <c r="A147" s="349">
        <f t="shared" si="9"/>
        <v>145</v>
      </c>
      <c r="B147" s="33" t="s">
        <v>738</v>
      </c>
      <c r="C147" s="3"/>
      <c r="D147" s="3"/>
      <c r="E147" s="3"/>
      <c r="F147" s="3"/>
      <c r="G147" s="3"/>
      <c r="H147" s="3"/>
      <c r="I147" s="4">
        <v>163.8</v>
      </c>
      <c r="J147" s="4">
        <v>199.6</v>
      </c>
      <c r="K147" s="8">
        <f t="shared" si="8"/>
        <v>363.4</v>
      </c>
      <c r="L147" s="2">
        <f t="shared" si="10"/>
        <v>0.16666666666674246</v>
      </c>
      <c r="M147" s="307">
        <f t="shared" si="11"/>
        <v>1922.7666666666664</v>
      </c>
    </row>
    <row r="148" spans="1:13" ht="11.25">
      <c r="A148" s="349">
        <f t="shared" si="9"/>
        <v>146</v>
      </c>
      <c r="B148" s="4" t="s">
        <v>225</v>
      </c>
      <c r="C148" s="7">
        <v>121.1666666666667</v>
      </c>
      <c r="D148" s="4"/>
      <c r="E148" s="4"/>
      <c r="F148" s="4"/>
      <c r="G148" s="4"/>
      <c r="H148" s="3"/>
      <c r="I148" s="4">
        <v>240</v>
      </c>
      <c r="J148" s="4"/>
      <c r="K148" s="8">
        <f t="shared" si="8"/>
        <v>361.1666666666667</v>
      </c>
      <c r="L148" s="2">
        <f t="shared" si="10"/>
        <v>2.2333333333332916</v>
      </c>
      <c r="M148" s="307">
        <f t="shared" si="11"/>
        <v>1924.9999999999998</v>
      </c>
    </row>
    <row r="149" spans="1:13" ht="11.25">
      <c r="A149" s="349">
        <f t="shared" si="9"/>
        <v>147</v>
      </c>
      <c r="B149" s="22" t="s">
        <v>424</v>
      </c>
      <c r="C149" s="4"/>
      <c r="D149" s="4">
        <v>186.01666666666674</v>
      </c>
      <c r="E149" s="4">
        <v>171.35</v>
      </c>
      <c r="F149" s="4"/>
      <c r="G149" s="4"/>
      <c r="H149" s="4"/>
      <c r="I149" s="4"/>
      <c r="J149" s="4"/>
      <c r="K149" s="8">
        <f t="shared" si="8"/>
        <v>357.36666666666673</v>
      </c>
      <c r="L149" s="2">
        <f t="shared" si="10"/>
        <v>3.7999999999999545</v>
      </c>
      <c r="M149" s="307">
        <f t="shared" si="11"/>
        <v>1928.7999999999997</v>
      </c>
    </row>
    <row r="150" spans="1:13" ht="11.25">
      <c r="A150" s="349">
        <f t="shared" si="9"/>
        <v>148</v>
      </c>
      <c r="B150" s="4" t="s">
        <v>92</v>
      </c>
      <c r="C150" s="4">
        <v>96</v>
      </c>
      <c r="D150" s="4">
        <v>139.9</v>
      </c>
      <c r="E150" s="4"/>
      <c r="F150" s="4"/>
      <c r="G150" s="4"/>
      <c r="H150" s="4">
        <v>120</v>
      </c>
      <c r="I150" s="3"/>
      <c r="J150" s="4"/>
      <c r="K150" s="8">
        <f t="shared" si="8"/>
        <v>355.9</v>
      </c>
      <c r="L150" s="2">
        <f t="shared" si="10"/>
        <v>1.4666666666667538</v>
      </c>
      <c r="M150" s="307">
        <f t="shared" si="11"/>
        <v>1930.2666666666664</v>
      </c>
    </row>
    <row r="151" spans="1:13" ht="11.25">
      <c r="A151" s="349">
        <f t="shared" si="9"/>
        <v>149</v>
      </c>
      <c r="B151" s="16" t="s">
        <v>219</v>
      </c>
      <c r="C151" s="4">
        <v>187.03333333333333</v>
      </c>
      <c r="D151" s="4">
        <v>168.6</v>
      </c>
      <c r="E151" s="4"/>
      <c r="F151" s="4"/>
      <c r="G151" s="4"/>
      <c r="H151" s="3"/>
      <c r="I151" s="4"/>
      <c r="J151" s="4"/>
      <c r="K151" s="8">
        <f t="shared" si="8"/>
        <v>355.6333333333333</v>
      </c>
      <c r="L151" s="2">
        <f t="shared" si="10"/>
        <v>0.2666666666666515</v>
      </c>
      <c r="M151" s="307">
        <f t="shared" si="11"/>
        <v>1930.5333333333333</v>
      </c>
    </row>
    <row r="152" spans="1:13" ht="11.25">
      <c r="A152" s="349">
        <f t="shared" si="9"/>
        <v>150</v>
      </c>
      <c r="B152" s="22" t="s">
        <v>414</v>
      </c>
      <c r="C152" s="4"/>
      <c r="D152" s="4">
        <v>41</v>
      </c>
      <c r="E152" s="4">
        <v>88.1</v>
      </c>
      <c r="F152" s="4"/>
      <c r="G152" s="4">
        <v>99.86666666666669</v>
      </c>
      <c r="H152" s="4">
        <v>118.05</v>
      </c>
      <c r="I152" s="4"/>
      <c r="J152" s="4"/>
      <c r="K152" s="8">
        <f t="shared" si="8"/>
        <v>347.0166666666667</v>
      </c>
      <c r="L152" s="2">
        <f t="shared" si="10"/>
        <v>8.616666666666617</v>
      </c>
      <c r="M152" s="307">
        <f t="shared" si="11"/>
        <v>1939.1499999999999</v>
      </c>
    </row>
    <row r="153" spans="1:13" ht="11.25">
      <c r="A153" s="349">
        <f t="shared" si="9"/>
        <v>151</v>
      </c>
      <c r="B153" s="22" t="s">
        <v>526</v>
      </c>
      <c r="C153" s="4"/>
      <c r="D153" s="4">
        <v>80</v>
      </c>
      <c r="E153" s="4"/>
      <c r="F153" s="4"/>
      <c r="G153" s="4"/>
      <c r="H153" s="4">
        <v>96</v>
      </c>
      <c r="I153" s="4"/>
      <c r="J153" s="4">
        <v>170</v>
      </c>
      <c r="K153" s="8">
        <f t="shared" si="8"/>
        <v>346</v>
      </c>
      <c r="L153" s="2">
        <f t="shared" si="10"/>
        <v>1.0166666666667084</v>
      </c>
      <c r="M153" s="307">
        <f t="shared" si="11"/>
        <v>1940.1666666666665</v>
      </c>
    </row>
    <row r="154" spans="1:13" ht="11.25">
      <c r="A154" s="349">
        <f t="shared" si="9"/>
        <v>152</v>
      </c>
      <c r="B154" s="24" t="s">
        <v>789</v>
      </c>
      <c r="C154" s="7">
        <v>141.85</v>
      </c>
      <c r="D154" s="4"/>
      <c r="E154" s="4">
        <v>200.2833333333333</v>
      </c>
      <c r="F154" s="4"/>
      <c r="G154" s="4"/>
      <c r="H154" s="4"/>
      <c r="I154" s="3"/>
      <c r="J154" s="4"/>
      <c r="K154" s="8">
        <f t="shared" si="8"/>
        <v>342.1333333333333</v>
      </c>
      <c r="L154" s="2">
        <f t="shared" si="10"/>
        <v>3.8666666666666742</v>
      </c>
      <c r="M154" s="307">
        <f t="shared" si="11"/>
        <v>1944.0333333333333</v>
      </c>
    </row>
    <row r="155" spans="1:13" ht="11.25">
      <c r="A155" s="349">
        <f t="shared" si="9"/>
        <v>153</v>
      </c>
      <c r="B155" s="3" t="s">
        <v>259</v>
      </c>
      <c r="C155" s="3"/>
      <c r="D155" s="3"/>
      <c r="E155" s="3"/>
      <c r="F155" s="3"/>
      <c r="G155" s="4">
        <v>192.98333333333338</v>
      </c>
      <c r="H155" s="3"/>
      <c r="I155" s="4">
        <v>147.76666666666662</v>
      </c>
      <c r="J155" s="4"/>
      <c r="K155" s="8">
        <f t="shared" si="8"/>
        <v>340.75</v>
      </c>
      <c r="L155" s="2">
        <f t="shared" si="10"/>
        <v>1.3833333333333258</v>
      </c>
      <c r="M155" s="307">
        <f t="shared" si="11"/>
        <v>1945.4166666666665</v>
      </c>
    </row>
    <row r="156" spans="1:13" ht="11.25">
      <c r="A156" s="349">
        <f t="shared" si="9"/>
        <v>154</v>
      </c>
      <c r="B156" s="4" t="s">
        <v>571</v>
      </c>
      <c r="C156" s="4"/>
      <c r="D156" s="4"/>
      <c r="E156" s="4"/>
      <c r="F156" s="4">
        <v>179.28333333333333</v>
      </c>
      <c r="G156" s="4">
        <v>161.25</v>
      </c>
      <c r="H156" s="4"/>
      <c r="I156" s="4"/>
      <c r="J156" s="4"/>
      <c r="K156" s="8">
        <f t="shared" si="8"/>
        <v>340.5333333333333</v>
      </c>
      <c r="L156" s="2">
        <f t="shared" si="10"/>
        <v>0.21666666666669698</v>
      </c>
      <c r="M156" s="307">
        <f t="shared" si="11"/>
        <v>1945.6333333333332</v>
      </c>
    </row>
    <row r="157" spans="1:13" ht="11.25">
      <c r="A157" s="349">
        <f t="shared" si="9"/>
        <v>155</v>
      </c>
      <c r="B157" s="4" t="s">
        <v>183</v>
      </c>
      <c r="C157" s="4">
        <v>80</v>
      </c>
      <c r="D157" s="4"/>
      <c r="E157" s="4"/>
      <c r="F157" s="4"/>
      <c r="G157" s="4"/>
      <c r="H157" s="4">
        <v>96</v>
      </c>
      <c r="I157" s="4"/>
      <c r="J157" s="4">
        <v>162.9</v>
      </c>
      <c r="K157" s="8">
        <f t="shared" si="8"/>
        <v>338.9</v>
      </c>
      <c r="L157" s="2">
        <f t="shared" si="10"/>
        <v>1.6333333333333258</v>
      </c>
      <c r="M157" s="307">
        <f t="shared" si="11"/>
        <v>1947.2666666666664</v>
      </c>
    </row>
    <row r="158" spans="1:13" ht="11.25">
      <c r="A158" s="349">
        <f t="shared" si="9"/>
        <v>156</v>
      </c>
      <c r="B158" s="4" t="s">
        <v>69</v>
      </c>
      <c r="C158" s="4">
        <v>96</v>
      </c>
      <c r="D158" s="4"/>
      <c r="E158" s="4"/>
      <c r="F158" s="4"/>
      <c r="G158" s="4"/>
      <c r="H158" s="4">
        <v>120</v>
      </c>
      <c r="I158" s="4"/>
      <c r="J158" s="4">
        <v>122.65</v>
      </c>
      <c r="K158" s="8">
        <f t="shared" si="8"/>
        <v>338.65</v>
      </c>
      <c r="L158" s="2">
        <f t="shared" si="10"/>
        <v>0.25</v>
      </c>
      <c r="M158" s="307">
        <f t="shared" si="11"/>
        <v>1947.5166666666664</v>
      </c>
    </row>
    <row r="159" spans="1:13" ht="11.25">
      <c r="A159" s="349">
        <f t="shared" si="9"/>
        <v>157</v>
      </c>
      <c r="B159" s="3" t="s">
        <v>705</v>
      </c>
      <c r="C159" s="3"/>
      <c r="D159" s="3"/>
      <c r="E159" s="3"/>
      <c r="F159" s="3"/>
      <c r="G159" s="3"/>
      <c r="H159" s="4">
        <v>202.66666666666666</v>
      </c>
      <c r="I159" s="4"/>
      <c r="J159" s="4">
        <v>131.46666666666667</v>
      </c>
      <c r="K159" s="8">
        <f t="shared" si="8"/>
        <v>334.1333333333333</v>
      </c>
      <c r="L159" s="2">
        <f t="shared" si="10"/>
        <v>4.5166666666666515</v>
      </c>
      <c r="M159" s="307">
        <f t="shared" si="11"/>
        <v>1952.0333333333333</v>
      </c>
    </row>
    <row r="160" spans="1:13" ht="11.25">
      <c r="A160" s="349">
        <f t="shared" si="9"/>
        <v>158</v>
      </c>
      <c r="B160" s="22" t="s">
        <v>181</v>
      </c>
      <c r="C160" s="4">
        <v>98.51666666666665</v>
      </c>
      <c r="D160" s="4">
        <v>235.5</v>
      </c>
      <c r="E160" s="4"/>
      <c r="F160" s="4"/>
      <c r="G160" s="4"/>
      <c r="H160" s="3"/>
      <c r="I160" s="3"/>
      <c r="J160" s="4"/>
      <c r="K160" s="8">
        <f t="shared" si="8"/>
        <v>334.01666666666665</v>
      </c>
      <c r="L160" s="2">
        <f t="shared" si="10"/>
        <v>0.11666666666667425</v>
      </c>
      <c r="M160" s="307">
        <f t="shared" si="11"/>
        <v>1952.1499999999999</v>
      </c>
    </row>
    <row r="161" spans="1:13" ht="11.25">
      <c r="A161" s="349">
        <f t="shared" si="9"/>
        <v>159</v>
      </c>
      <c r="B161" s="4" t="s">
        <v>190</v>
      </c>
      <c r="C161" s="4">
        <v>204.88333333333338</v>
      </c>
      <c r="D161" s="4"/>
      <c r="E161" s="4"/>
      <c r="F161" s="4"/>
      <c r="G161" s="4">
        <v>128.05</v>
      </c>
      <c r="H161" s="3"/>
      <c r="I161" s="3"/>
      <c r="J161" s="4"/>
      <c r="K161" s="8">
        <f t="shared" si="8"/>
        <v>332.9333333333334</v>
      </c>
      <c r="L161" s="2">
        <f t="shared" si="10"/>
        <v>1.0833333333332575</v>
      </c>
      <c r="M161" s="307">
        <f t="shared" si="11"/>
        <v>1953.2333333333331</v>
      </c>
    </row>
    <row r="162" spans="1:13" ht="11.25">
      <c r="A162" s="349">
        <f t="shared" si="9"/>
        <v>160</v>
      </c>
      <c r="B162" s="22" t="s">
        <v>441</v>
      </c>
      <c r="C162" s="4"/>
      <c r="D162" s="4">
        <v>125</v>
      </c>
      <c r="E162" s="4"/>
      <c r="F162" s="4"/>
      <c r="G162" s="4"/>
      <c r="H162" s="4">
        <v>201.46666666666664</v>
      </c>
      <c r="I162" s="4"/>
      <c r="J162" s="4"/>
      <c r="K162" s="8">
        <f t="shared" si="8"/>
        <v>326.46666666666664</v>
      </c>
      <c r="L162" s="2">
        <f t="shared" si="10"/>
        <v>6.466666666666754</v>
      </c>
      <c r="M162" s="307">
        <f t="shared" si="11"/>
        <v>1959.6999999999998</v>
      </c>
    </row>
    <row r="163" spans="1:13" ht="11.25">
      <c r="A163" s="349">
        <f t="shared" si="9"/>
        <v>161</v>
      </c>
      <c r="B163" s="3" t="s">
        <v>637</v>
      </c>
      <c r="C163" s="3"/>
      <c r="D163" s="3"/>
      <c r="E163" s="3"/>
      <c r="F163" s="3"/>
      <c r="G163" s="4">
        <v>185</v>
      </c>
      <c r="H163" s="4"/>
      <c r="I163" s="4">
        <v>140.6</v>
      </c>
      <c r="J163" s="4"/>
      <c r="K163" s="8">
        <f t="shared" si="8"/>
        <v>325.6</v>
      </c>
      <c r="L163" s="2">
        <f t="shared" si="10"/>
        <v>0.8666666666666174</v>
      </c>
      <c r="M163" s="307">
        <f t="shared" si="11"/>
        <v>1960.5666666666666</v>
      </c>
    </row>
    <row r="164" spans="1:13" ht="11.25">
      <c r="A164" s="349">
        <f t="shared" si="9"/>
        <v>162</v>
      </c>
      <c r="B164" s="32" t="s">
        <v>740</v>
      </c>
      <c r="C164" s="3"/>
      <c r="D164" s="3"/>
      <c r="E164" s="3"/>
      <c r="F164" s="3"/>
      <c r="G164" s="3"/>
      <c r="H164" s="3"/>
      <c r="I164" s="4">
        <v>160.03333333333333</v>
      </c>
      <c r="J164" s="4">
        <v>163.31666666666663</v>
      </c>
      <c r="K164" s="8">
        <f t="shared" si="8"/>
        <v>323.34999999999997</v>
      </c>
      <c r="L164" s="2">
        <f t="shared" si="10"/>
        <v>2.250000000000057</v>
      </c>
      <c r="M164" s="307">
        <f t="shared" si="11"/>
        <v>1962.8166666666666</v>
      </c>
    </row>
    <row r="165" spans="1:13" ht="11.25">
      <c r="A165" s="349">
        <f t="shared" si="9"/>
        <v>163</v>
      </c>
      <c r="B165" s="24" t="s">
        <v>498</v>
      </c>
      <c r="C165" s="4"/>
      <c r="D165" s="4"/>
      <c r="E165" s="4">
        <v>320</v>
      </c>
      <c r="F165" s="4"/>
      <c r="G165" s="4"/>
      <c r="H165" s="4"/>
      <c r="I165" s="3"/>
      <c r="J165" s="4"/>
      <c r="K165" s="8">
        <f t="shared" si="8"/>
        <v>320</v>
      </c>
      <c r="L165" s="2">
        <f t="shared" si="10"/>
        <v>3.349999999999966</v>
      </c>
      <c r="M165" s="307">
        <f t="shared" si="11"/>
        <v>1966.1666666666665</v>
      </c>
    </row>
    <row r="166" spans="1:13" ht="11.25">
      <c r="A166" s="349">
        <f t="shared" si="9"/>
        <v>164</v>
      </c>
      <c r="B166" s="4" t="s">
        <v>86</v>
      </c>
      <c r="C166" s="4">
        <v>80</v>
      </c>
      <c r="D166" s="4"/>
      <c r="E166" s="4"/>
      <c r="F166" s="4">
        <v>80</v>
      </c>
      <c r="G166" s="4"/>
      <c r="H166" s="4">
        <v>159.68333333333334</v>
      </c>
      <c r="I166" s="3"/>
      <c r="J166" s="4"/>
      <c r="K166" s="8">
        <f t="shared" si="8"/>
        <v>319.68333333333334</v>
      </c>
      <c r="L166" s="2">
        <f t="shared" si="10"/>
        <v>0.3166666666666629</v>
      </c>
      <c r="M166" s="307">
        <f t="shared" si="11"/>
        <v>1966.4833333333331</v>
      </c>
    </row>
    <row r="167" spans="1:13" ht="11.25">
      <c r="A167" s="349">
        <f t="shared" si="9"/>
        <v>165</v>
      </c>
      <c r="B167" s="32" t="s">
        <v>1012</v>
      </c>
      <c r="C167" s="3"/>
      <c r="D167" s="3"/>
      <c r="E167" s="3"/>
      <c r="F167" s="3"/>
      <c r="G167" s="3"/>
      <c r="H167" s="3"/>
      <c r="I167" s="4">
        <v>312.41666666666674</v>
      </c>
      <c r="J167" s="4"/>
      <c r="K167" s="8">
        <f t="shared" si="8"/>
        <v>312.41666666666674</v>
      </c>
      <c r="L167" s="2">
        <f t="shared" si="10"/>
        <v>7.266666666666595</v>
      </c>
      <c r="M167" s="307">
        <f t="shared" si="11"/>
        <v>1973.7499999999998</v>
      </c>
    </row>
    <row r="168" spans="1:13" ht="11.25">
      <c r="A168" s="349">
        <f t="shared" si="9"/>
        <v>166</v>
      </c>
      <c r="B168" s="32" t="s">
        <v>690</v>
      </c>
      <c r="C168" s="3"/>
      <c r="D168" s="3"/>
      <c r="E168" s="3"/>
      <c r="F168" s="3"/>
      <c r="G168" s="3"/>
      <c r="H168" s="4">
        <v>307.1833333333333</v>
      </c>
      <c r="I168" s="3"/>
      <c r="J168" s="4"/>
      <c r="K168" s="8">
        <f t="shared" si="8"/>
        <v>307.1833333333333</v>
      </c>
      <c r="L168" s="2">
        <f t="shared" si="10"/>
        <v>5.233333333333462</v>
      </c>
      <c r="M168" s="307">
        <f t="shared" si="11"/>
        <v>1978.9833333333331</v>
      </c>
    </row>
    <row r="169" spans="1:13" ht="11.25">
      <c r="A169" s="349">
        <f t="shared" si="9"/>
        <v>167</v>
      </c>
      <c r="B169" s="32" t="s">
        <v>1013</v>
      </c>
      <c r="C169" s="3"/>
      <c r="D169" s="3"/>
      <c r="E169" s="3"/>
      <c r="F169" s="3"/>
      <c r="G169" s="3"/>
      <c r="H169" s="3"/>
      <c r="I169" s="4">
        <v>301.4166666666667</v>
      </c>
      <c r="J169" s="4"/>
      <c r="K169" s="8">
        <f t="shared" si="8"/>
        <v>301.4166666666667</v>
      </c>
      <c r="L169" s="2">
        <f t="shared" si="10"/>
        <v>5.766666666666595</v>
      </c>
      <c r="M169" s="307">
        <f t="shared" si="11"/>
        <v>1984.7499999999998</v>
      </c>
    </row>
    <row r="170" spans="1:13" ht="11.25">
      <c r="A170" s="349">
        <f t="shared" si="9"/>
        <v>168</v>
      </c>
      <c r="B170" s="22" t="s">
        <v>365</v>
      </c>
      <c r="C170" s="4"/>
      <c r="D170" s="4">
        <v>86.7</v>
      </c>
      <c r="E170" s="4"/>
      <c r="F170" s="4"/>
      <c r="G170" s="4">
        <v>213.8333333333334</v>
      </c>
      <c r="H170" s="3"/>
      <c r="I170" s="4"/>
      <c r="J170" s="4"/>
      <c r="K170" s="8">
        <f t="shared" si="8"/>
        <v>300.5333333333334</v>
      </c>
      <c r="L170" s="2">
        <f t="shared" si="10"/>
        <v>0.8833333333332689</v>
      </c>
      <c r="M170" s="307">
        <f t="shared" si="11"/>
        <v>1985.6333333333332</v>
      </c>
    </row>
    <row r="171" spans="1:13" ht="11.25">
      <c r="A171" s="349">
        <f t="shared" si="9"/>
        <v>169</v>
      </c>
      <c r="B171" s="3" t="s">
        <v>639</v>
      </c>
      <c r="C171" s="3"/>
      <c r="D171" s="3"/>
      <c r="E171" s="4">
        <v>126.41666666666666</v>
      </c>
      <c r="F171" s="3"/>
      <c r="G171" s="4">
        <v>173.66666666666666</v>
      </c>
      <c r="H171" s="4"/>
      <c r="I171" s="4"/>
      <c r="J171" s="4"/>
      <c r="K171" s="8">
        <f t="shared" si="8"/>
        <v>300.0833333333333</v>
      </c>
      <c r="L171" s="2">
        <f t="shared" si="10"/>
        <v>0.4500000000001023</v>
      </c>
      <c r="M171" s="307">
        <f t="shared" si="11"/>
        <v>1986.0833333333333</v>
      </c>
    </row>
    <row r="172" spans="1:13" ht="11.25">
      <c r="A172" s="349">
        <f t="shared" si="9"/>
        <v>170</v>
      </c>
      <c r="B172" s="24" t="s">
        <v>516</v>
      </c>
      <c r="C172" s="4"/>
      <c r="D172" s="4"/>
      <c r="E172" s="4">
        <v>125.73333333333333</v>
      </c>
      <c r="F172" s="4"/>
      <c r="G172" s="4"/>
      <c r="H172" s="4">
        <v>174.25</v>
      </c>
      <c r="I172" s="4"/>
      <c r="J172" s="4"/>
      <c r="K172" s="8">
        <f t="shared" si="8"/>
        <v>299.98333333333335</v>
      </c>
      <c r="L172" s="2">
        <f t="shared" si="10"/>
        <v>0.0999999999999659</v>
      </c>
      <c r="M172" s="307">
        <f t="shared" si="11"/>
        <v>1986.1833333333332</v>
      </c>
    </row>
    <row r="173" spans="1:13" ht="11.25">
      <c r="A173" s="349">
        <f t="shared" si="9"/>
        <v>171</v>
      </c>
      <c r="B173" s="4" t="s">
        <v>648</v>
      </c>
      <c r="C173" s="4">
        <v>134.18333333333334</v>
      </c>
      <c r="D173" s="4"/>
      <c r="E173" s="4"/>
      <c r="F173" s="4"/>
      <c r="G173" s="4">
        <v>162.3666666666667</v>
      </c>
      <c r="H173" s="3"/>
      <c r="I173" s="4"/>
      <c r="J173" s="4"/>
      <c r="K173" s="8">
        <f t="shared" si="8"/>
        <v>296.55000000000007</v>
      </c>
      <c r="L173" s="2">
        <f t="shared" si="10"/>
        <v>3.4333333333332803</v>
      </c>
      <c r="M173" s="307">
        <f t="shared" si="11"/>
        <v>1989.6166666666663</v>
      </c>
    </row>
    <row r="174" spans="1:13" ht="11.25">
      <c r="A174" s="349">
        <f t="shared" si="9"/>
        <v>172</v>
      </c>
      <c r="B174" s="22" t="s">
        <v>342</v>
      </c>
      <c r="C174" s="4"/>
      <c r="D174" s="4">
        <v>296.5</v>
      </c>
      <c r="E174" s="4"/>
      <c r="F174" s="4"/>
      <c r="G174" s="4"/>
      <c r="H174" s="4"/>
      <c r="I174" s="4"/>
      <c r="J174" s="4"/>
      <c r="K174" s="8">
        <f t="shared" si="8"/>
        <v>296.5</v>
      </c>
      <c r="L174" s="2">
        <f t="shared" si="10"/>
        <v>0.05000000000006821</v>
      </c>
      <c r="M174" s="307">
        <f t="shared" si="11"/>
        <v>1989.6666666666665</v>
      </c>
    </row>
    <row r="175" spans="1:13" ht="11.25">
      <c r="A175" s="349">
        <f t="shared" si="9"/>
        <v>173</v>
      </c>
      <c r="B175" s="4" t="s">
        <v>540</v>
      </c>
      <c r="C175" s="4"/>
      <c r="D175" s="4"/>
      <c r="E175" s="4"/>
      <c r="F175" s="4">
        <v>294.01666666666665</v>
      </c>
      <c r="G175" s="4"/>
      <c r="H175" s="4"/>
      <c r="I175" s="3"/>
      <c r="J175" s="4"/>
      <c r="K175" s="8">
        <f t="shared" si="8"/>
        <v>294.01666666666665</v>
      </c>
      <c r="L175" s="2">
        <f t="shared" si="10"/>
        <v>2.4833333333333485</v>
      </c>
      <c r="M175" s="307">
        <f t="shared" si="11"/>
        <v>1992.1499999999999</v>
      </c>
    </row>
    <row r="176" spans="1:13" ht="11.25">
      <c r="A176" s="349">
        <f t="shared" si="9"/>
        <v>174</v>
      </c>
      <c r="B176" s="4" t="s">
        <v>1014</v>
      </c>
      <c r="C176" s="4">
        <v>290.0833333333333</v>
      </c>
      <c r="D176" s="4"/>
      <c r="E176" s="4"/>
      <c r="F176" s="4"/>
      <c r="G176" s="4"/>
      <c r="H176" s="3"/>
      <c r="I176" s="4"/>
      <c r="J176" s="4"/>
      <c r="K176" s="8">
        <f t="shared" si="8"/>
        <v>290.0833333333333</v>
      </c>
      <c r="L176" s="2">
        <f t="shared" si="10"/>
        <v>3.933333333333337</v>
      </c>
      <c r="M176" s="307">
        <f t="shared" si="11"/>
        <v>1996.0833333333333</v>
      </c>
    </row>
    <row r="177" spans="1:13" ht="11.25">
      <c r="A177" s="349">
        <f t="shared" si="9"/>
        <v>175</v>
      </c>
      <c r="B177" s="4" t="s">
        <v>1017</v>
      </c>
      <c r="C177" s="4"/>
      <c r="D177" s="4">
        <v>129.76666666666665</v>
      </c>
      <c r="E177" s="4"/>
      <c r="F177" s="4">
        <v>80</v>
      </c>
      <c r="G177" s="4"/>
      <c r="H177" s="4"/>
      <c r="I177" s="3"/>
      <c r="J177" s="4">
        <v>80</v>
      </c>
      <c r="K177" s="8">
        <f t="shared" si="8"/>
        <v>289.76666666666665</v>
      </c>
      <c r="L177" s="2">
        <f t="shared" si="10"/>
        <v>0.3166666666666629</v>
      </c>
      <c r="M177" s="307">
        <f t="shared" si="11"/>
        <v>1996.3999999999999</v>
      </c>
    </row>
    <row r="178" spans="1:13" ht="11.25">
      <c r="A178" s="349">
        <f t="shared" si="9"/>
        <v>176</v>
      </c>
      <c r="B178" s="4" t="s">
        <v>171</v>
      </c>
      <c r="C178" s="4">
        <v>281.3</v>
      </c>
      <c r="D178" s="4"/>
      <c r="E178" s="4"/>
      <c r="F178" s="4"/>
      <c r="G178" s="4"/>
      <c r="H178" s="4"/>
      <c r="I178" s="3"/>
      <c r="J178" s="4"/>
      <c r="K178" s="8">
        <f t="shared" si="8"/>
        <v>281.3</v>
      </c>
      <c r="L178" s="2">
        <f t="shared" si="10"/>
        <v>8.46666666666664</v>
      </c>
      <c r="M178" s="307">
        <f t="shared" si="11"/>
        <v>2004.8666666666666</v>
      </c>
    </row>
    <row r="179" spans="1:13" ht="11.25">
      <c r="A179" s="349">
        <f t="shared" si="9"/>
        <v>177</v>
      </c>
      <c r="B179" s="4" t="s">
        <v>158</v>
      </c>
      <c r="C179" s="4">
        <v>280.3666666666667</v>
      </c>
      <c r="D179" s="4"/>
      <c r="E179" s="4"/>
      <c r="F179" s="4"/>
      <c r="G179" s="4"/>
      <c r="H179" s="3"/>
      <c r="I179" s="3"/>
      <c r="J179" s="4"/>
      <c r="K179" s="8">
        <f t="shared" si="8"/>
        <v>280.3666666666667</v>
      </c>
      <c r="L179" s="2">
        <f t="shared" si="10"/>
        <v>0.9333333333333371</v>
      </c>
      <c r="M179" s="307">
        <f t="shared" si="11"/>
        <v>2005.7999999999997</v>
      </c>
    </row>
    <row r="180" spans="1:13" ht="11.25">
      <c r="A180" s="349">
        <f t="shared" si="9"/>
        <v>178</v>
      </c>
      <c r="B180" s="3" t="s">
        <v>322</v>
      </c>
      <c r="C180" s="3"/>
      <c r="D180" s="3"/>
      <c r="E180" s="3"/>
      <c r="F180" s="3"/>
      <c r="G180" s="4">
        <v>144.08333333333334</v>
      </c>
      <c r="H180" s="4">
        <v>128.01666666666665</v>
      </c>
      <c r="I180" s="3"/>
      <c r="J180" s="4"/>
      <c r="K180" s="8">
        <f t="shared" si="8"/>
        <v>272.1</v>
      </c>
      <c r="L180" s="2">
        <f t="shared" si="10"/>
        <v>8.266666666666652</v>
      </c>
      <c r="M180" s="307">
        <f t="shared" si="11"/>
        <v>2014.0666666666666</v>
      </c>
    </row>
    <row r="181" spans="1:13" ht="11.25">
      <c r="A181" s="349">
        <f t="shared" si="9"/>
        <v>179</v>
      </c>
      <c r="B181" s="22" t="s">
        <v>412</v>
      </c>
      <c r="C181" s="4"/>
      <c r="D181" s="4">
        <v>102.7</v>
      </c>
      <c r="E181" s="4"/>
      <c r="F181" s="4">
        <v>162.85</v>
      </c>
      <c r="G181" s="4"/>
      <c r="H181" s="4"/>
      <c r="I181" s="4"/>
      <c r="J181" s="4"/>
      <c r="K181" s="8">
        <f t="shared" si="8"/>
        <v>265.55</v>
      </c>
      <c r="L181" s="2">
        <f t="shared" si="10"/>
        <v>6.550000000000011</v>
      </c>
      <c r="M181" s="307">
        <f t="shared" si="11"/>
        <v>2020.6166666666666</v>
      </c>
    </row>
    <row r="182" spans="1:13" ht="11.25">
      <c r="A182" s="349">
        <f t="shared" si="9"/>
        <v>180</v>
      </c>
      <c r="B182" s="24" t="s">
        <v>510</v>
      </c>
      <c r="C182" s="4"/>
      <c r="D182" s="4"/>
      <c r="E182" s="4">
        <v>203.55</v>
      </c>
      <c r="F182" s="4"/>
      <c r="G182" s="4">
        <v>60</v>
      </c>
      <c r="H182" s="3"/>
      <c r="I182" s="3"/>
      <c r="J182" s="4"/>
      <c r="K182" s="8">
        <f t="shared" si="8"/>
        <v>263.55</v>
      </c>
      <c r="L182" s="2">
        <f t="shared" si="10"/>
        <v>2</v>
      </c>
      <c r="M182" s="307">
        <f t="shared" si="11"/>
        <v>2022.6166666666666</v>
      </c>
    </row>
    <row r="183" spans="1:13" ht="11.25">
      <c r="A183" s="349">
        <f t="shared" si="9"/>
        <v>181</v>
      </c>
      <c r="B183" s="32" t="s">
        <v>254</v>
      </c>
      <c r="C183" s="3"/>
      <c r="D183" s="3"/>
      <c r="E183" s="3"/>
      <c r="F183" s="3"/>
      <c r="G183" s="3"/>
      <c r="H183" s="4">
        <v>262.5</v>
      </c>
      <c r="I183" s="3"/>
      <c r="J183" s="4"/>
      <c r="K183" s="8">
        <f t="shared" si="8"/>
        <v>262.5</v>
      </c>
      <c r="L183" s="2">
        <f t="shared" si="10"/>
        <v>1.0500000000000114</v>
      </c>
      <c r="M183" s="307">
        <f t="shared" si="11"/>
        <v>2023.6666666666665</v>
      </c>
    </row>
    <row r="184" spans="1:13" ht="11.25">
      <c r="A184" s="349">
        <f t="shared" si="9"/>
        <v>182</v>
      </c>
      <c r="B184" s="22" t="s">
        <v>439</v>
      </c>
      <c r="C184" s="4"/>
      <c r="D184" s="4">
        <v>80</v>
      </c>
      <c r="E184" s="4"/>
      <c r="F184" s="4"/>
      <c r="G184" s="4">
        <v>92.93333333333334</v>
      </c>
      <c r="H184" s="4">
        <v>89.35</v>
      </c>
      <c r="I184" s="3"/>
      <c r="J184" s="4"/>
      <c r="K184" s="8">
        <f t="shared" si="8"/>
        <v>262.2833333333333</v>
      </c>
      <c r="L184" s="2">
        <f t="shared" si="10"/>
        <v>0.21666666666669698</v>
      </c>
      <c r="M184" s="307">
        <f t="shared" si="11"/>
        <v>2023.8833333333332</v>
      </c>
    </row>
    <row r="185" spans="1:13" ht="11.25">
      <c r="A185" s="349">
        <f t="shared" si="9"/>
        <v>183</v>
      </c>
      <c r="B185" s="22" t="s">
        <v>440</v>
      </c>
      <c r="C185" s="4"/>
      <c r="D185" s="4">
        <v>260</v>
      </c>
      <c r="E185" s="4"/>
      <c r="F185" s="4"/>
      <c r="G185" s="4"/>
      <c r="H185" s="4"/>
      <c r="I185" s="3"/>
      <c r="J185" s="4"/>
      <c r="K185" s="8">
        <f t="shared" si="8"/>
        <v>260</v>
      </c>
      <c r="L185" s="2">
        <f t="shared" si="10"/>
        <v>2.283333333333303</v>
      </c>
      <c r="M185" s="307">
        <f t="shared" si="11"/>
        <v>2026.1666666666665</v>
      </c>
    </row>
    <row r="186" spans="1:13" ht="11.25">
      <c r="A186" s="349">
        <f t="shared" si="9"/>
        <v>184</v>
      </c>
      <c r="B186" s="22" t="s">
        <v>437</v>
      </c>
      <c r="C186" s="4"/>
      <c r="D186" s="4">
        <v>136.8</v>
      </c>
      <c r="E186" s="4">
        <v>123.15</v>
      </c>
      <c r="F186" s="4"/>
      <c r="G186" s="4"/>
      <c r="H186" s="4"/>
      <c r="I186" s="3"/>
      <c r="J186" s="4"/>
      <c r="K186" s="8">
        <f t="shared" si="8"/>
        <v>259.95000000000005</v>
      </c>
      <c r="L186" s="2">
        <f t="shared" si="10"/>
        <v>0.049999999999954525</v>
      </c>
      <c r="M186" s="307">
        <f t="shared" si="11"/>
        <v>2026.2166666666665</v>
      </c>
    </row>
    <row r="187" spans="1:13" ht="11.25">
      <c r="A187" s="349">
        <f t="shared" si="9"/>
        <v>185</v>
      </c>
      <c r="B187" s="4" t="s">
        <v>48</v>
      </c>
      <c r="C187" s="3">
        <v>114.6</v>
      </c>
      <c r="D187" s="3"/>
      <c r="E187" s="3"/>
      <c r="F187" s="3"/>
      <c r="G187" s="4">
        <v>141.91666666666669</v>
      </c>
      <c r="H187" s="4"/>
      <c r="I187" s="4"/>
      <c r="J187" s="4"/>
      <c r="K187" s="8">
        <f t="shared" si="8"/>
        <v>256.51666666666665</v>
      </c>
      <c r="L187" s="2">
        <f t="shared" si="10"/>
        <v>3.433333333333394</v>
      </c>
      <c r="M187" s="307">
        <f t="shared" si="11"/>
        <v>2029.6499999999999</v>
      </c>
    </row>
    <row r="188" spans="1:13" ht="11.25">
      <c r="A188" s="349">
        <f t="shared" si="9"/>
        <v>186</v>
      </c>
      <c r="B188" s="4" t="s">
        <v>228</v>
      </c>
      <c r="C188" s="7">
        <v>96.36666666666667</v>
      </c>
      <c r="D188" s="4"/>
      <c r="E188" s="4"/>
      <c r="F188" s="4"/>
      <c r="G188" s="4"/>
      <c r="H188" s="4"/>
      <c r="I188" s="4">
        <v>80</v>
      </c>
      <c r="J188" s="4">
        <v>80</v>
      </c>
      <c r="K188" s="8">
        <f t="shared" si="8"/>
        <v>256.3666666666667</v>
      </c>
      <c r="L188" s="2">
        <f t="shared" si="10"/>
        <v>0.14999999999997726</v>
      </c>
      <c r="M188" s="307">
        <f t="shared" si="11"/>
        <v>2029.7999999999997</v>
      </c>
    </row>
    <row r="189" spans="1:13" ht="11.25">
      <c r="A189" s="349">
        <f t="shared" si="9"/>
        <v>187</v>
      </c>
      <c r="B189" s="3" t="s">
        <v>704</v>
      </c>
      <c r="C189" s="3"/>
      <c r="D189" s="3"/>
      <c r="E189" s="3"/>
      <c r="F189" s="3"/>
      <c r="G189" s="3"/>
      <c r="H189" s="4">
        <v>41.86666666666667</v>
      </c>
      <c r="I189" s="4">
        <v>93.55</v>
      </c>
      <c r="J189" s="4">
        <v>117.93333333333334</v>
      </c>
      <c r="K189" s="8">
        <f t="shared" si="8"/>
        <v>253.35</v>
      </c>
      <c r="L189" s="2">
        <f t="shared" si="10"/>
        <v>3.01666666666668</v>
      </c>
      <c r="M189" s="307">
        <f t="shared" si="11"/>
        <v>2032.8166666666666</v>
      </c>
    </row>
    <row r="190" spans="1:13" ht="11.25">
      <c r="A190" s="349">
        <f t="shared" si="9"/>
        <v>188</v>
      </c>
      <c r="B190" s="4" t="s">
        <v>547</v>
      </c>
      <c r="C190" s="4"/>
      <c r="D190" s="4"/>
      <c r="E190" s="4"/>
      <c r="F190" s="4">
        <v>93.2</v>
      </c>
      <c r="G190" s="4">
        <v>80</v>
      </c>
      <c r="H190" s="4"/>
      <c r="I190" s="4"/>
      <c r="J190" s="4">
        <v>80</v>
      </c>
      <c r="K190" s="8">
        <f t="shared" si="8"/>
        <v>253.2</v>
      </c>
      <c r="L190" s="2">
        <f t="shared" si="10"/>
        <v>0.15000000000000568</v>
      </c>
      <c r="M190" s="307">
        <f t="shared" si="11"/>
        <v>2032.9666666666665</v>
      </c>
    </row>
    <row r="191" spans="1:13" ht="11.25">
      <c r="A191" s="349">
        <f t="shared" si="9"/>
        <v>189</v>
      </c>
      <c r="B191" s="4" t="s">
        <v>557</v>
      </c>
      <c r="C191" s="4"/>
      <c r="D191" s="4"/>
      <c r="E191" s="4"/>
      <c r="F191" s="4">
        <v>149.08333333333334</v>
      </c>
      <c r="G191" s="4"/>
      <c r="H191" s="4">
        <v>103.73333333333333</v>
      </c>
      <c r="I191" s="4"/>
      <c r="J191" s="4"/>
      <c r="K191" s="8">
        <f t="shared" si="8"/>
        <v>252.81666666666666</v>
      </c>
      <c r="L191" s="2">
        <f t="shared" si="10"/>
        <v>0.38333333333332575</v>
      </c>
      <c r="M191" s="307">
        <f t="shared" si="11"/>
        <v>2033.35</v>
      </c>
    </row>
    <row r="192" spans="1:13" ht="11.25">
      <c r="A192" s="349">
        <f t="shared" si="9"/>
        <v>190</v>
      </c>
      <c r="B192" s="22" t="s">
        <v>1015</v>
      </c>
      <c r="C192" s="4"/>
      <c r="D192" s="4">
        <v>249.6</v>
      </c>
      <c r="E192" s="4"/>
      <c r="F192" s="4"/>
      <c r="G192" s="4"/>
      <c r="H192" s="4"/>
      <c r="I192" s="4"/>
      <c r="J192" s="4"/>
      <c r="K192" s="8">
        <f t="shared" si="8"/>
        <v>249.6</v>
      </c>
      <c r="L192" s="2">
        <f t="shared" si="10"/>
        <v>3.2166666666666686</v>
      </c>
      <c r="M192" s="307">
        <f t="shared" si="11"/>
        <v>2036.5666666666666</v>
      </c>
    </row>
    <row r="193" spans="1:13" ht="11.25">
      <c r="A193" s="349">
        <f t="shared" si="9"/>
        <v>191</v>
      </c>
      <c r="B193" s="4" t="s">
        <v>282</v>
      </c>
      <c r="C193" s="7">
        <v>79.95</v>
      </c>
      <c r="D193" s="4"/>
      <c r="E193" s="4">
        <v>167.73333333333338</v>
      </c>
      <c r="F193" s="4"/>
      <c r="G193" s="4"/>
      <c r="H193" s="3"/>
      <c r="I193" s="4"/>
      <c r="J193" s="4"/>
      <c r="K193" s="8">
        <f t="shared" si="8"/>
        <v>247.6833333333334</v>
      </c>
      <c r="L193" s="2">
        <f t="shared" si="10"/>
        <v>1.9166666666666003</v>
      </c>
      <c r="M193" s="307">
        <f t="shared" si="11"/>
        <v>2038.4833333333331</v>
      </c>
    </row>
    <row r="194" spans="1:13" ht="11.25">
      <c r="A194" s="349">
        <f t="shared" si="9"/>
        <v>192</v>
      </c>
      <c r="B194" s="24" t="s">
        <v>519</v>
      </c>
      <c r="C194" s="4"/>
      <c r="D194" s="4"/>
      <c r="E194" s="4">
        <v>61.71666666666667</v>
      </c>
      <c r="F194" s="4"/>
      <c r="G194" s="4"/>
      <c r="H194" s="3"/>
      <c r="I194" s="4">
        <v>185.25</v>
      </c>
      <c r="J194" s="4"/>
      <c r="K194" s="8">
        <f t="shared" si="8"/>
        <v>246.96666666666667</v>
      </c>
      <c r="L194" s="2">
        <f t="shared" si="10"/>
        <v>0.7166666666667254</v>
      </c>
      <c r="M194" s="307">
        <f t="shared" si="11"/>
        <v>2039.1999999999998</v>
      </c>
    </row>
    <row r="195" spans="1:13" ht="11.25">
      <c r="A195" s="349">
        <f t="shared" si="9"/>
        <v>193</v>
      </c>
      <c r="B195" s="4" t="s">
        <v>71</v>
      </c>
      <c r="C195" s="4">
        <v>96</v>
      </c>
      <c r="D195" s="4"/>
      <c r="E195" s="4"/>
      <c r="F195" s="4">
        <v>147.66666666666669</v>
      </c>
      <c r="G195" s="4"/>
      <c r="H195" s="4"/>
      <c r="I195" s="3"/>
      <c r="J195" s="4"/>
      <c r="K195" s="8">
        <f aca="true" t="shared" si="12" ref="K195:K258">SUM(C195:J195)</f>
        <v>243.66666666666669</v>
      </c>
      <c r="L195" s="2">
        <f t="shared" si="10"/>
        <v>3.299999999999983</v>
      </c>
      <c r="M195" s="307">
        <f t="shared" si="11"/>
        <v>2042.4999999999998</v>
      </c>
    </row>
    <row r="196" spans="1:13" ht="11.25">
      <c r="A196" s="349">
        <f aca="true" t="shared" si="13" ref="A196:A259">A195+1</f>
        <v>194</v>
      </c>
      <c r="B196" s="3" t="s">
        <v>600</v>
      </c>
      <c r="C196" s="3"/>
      <c r="D196" s="3"/>
      <c r="E196" s="3"/>
      <c r="F196" s="3"/>
      <c r="G196" s="4">
        <v>242.48333333333335</v>
      </c>
      <c r="H196" s="4"/>
      <c r="I196" s="3"/>
      <c r="J196" s="4"/>
      <c r="K196" s="8">
        <f t="shared" si="12"/>
        <v>242.48333333333335</v>
      </c>
      <c r="L196" s="2">
        <f t="shared" si="10"/>
        <v>1.1833333333333371</v>
      </c>
      <c r="M196" s="307">
        <f t="shared" si="11"/>
        <v>2043.6833333333332</v>
      </c>
    </row>
    <row r="197" spans="1:13" ht="11.25">
      <c r="A197" s="349">
        <f t="shared" si="13"/>
        <v>195</v>
      </c>
      <c r="B197" s="3" t="s">
        <v>792</v>
      </c>
      <c r="C197" s="3"/>
      <c r="D197" s="3"/>
      <c r="E197" s="3"/>
      <c r="F197" s="3"/>
      <c r="G197" s="4">
        <v>240.66666666666669</v>
      </c>
      <c r="H197" s="3"/>
      <c r="I197" s="4"/>
      <c r="J197" s="4"/>
      <c r="K197" s="8">
        <f t="shared" si="12"/>
        <v>240.66666666666669</v>
      </c>
      <c r="L197" s="2">
        <f aca="true" t="shared" si="14" ref="L197:L259">K196-K197</f>
        <v>1.8166666666666629</v>
      </c>
      <c r="M197" s="307">
        <f aca="true" t="shared" si="15" ref="M197:M259">$K$3-K197</f>
        <v>2045.4999999999998</v>
      </c>
    </row>
    <row r="198" spans="1:13" ht="11.25">
      <c r="A198" s="349">
        <f t="shared" si="13"/>
        <v>196</v>
      </c>
      <c r="B198" s="4" t="s">
        <v>588</v>
      </c>
      <c r="C198" s="4"/>
      <c r="D198" s="4"/>
      <c r="E198" s="4"/>
      <c r="F198" s="4">
        <v>240</v>
      </c>
      <c r="G198" s="4"/>
      <c r="H198" s="4"/>
      <c r="I198" s="4"/>
      <c r="J198" s="4"/>
      <c r="K198" s="8">
        <f t="shared" si="12"/>
        <v>240</v>
      </c>
      <c r="L198" s="2">
        <f t="shared" si="14"/>
        <v>0.6666666666666856</v>
      </c>
      <c r="M198" s="307">
        <f t="shared" si="15"/>
        <v>2046.1666666666665</v>
      </c>
    </row>
    <row r="199" spans="1:13" ht="11.25">
      <c r="A199" s="349">
        <f t="shared" si="13"/>
        <v>197</v>
      </c>
      <c r="B199" s="4" t="s">
        <v>207</v>
      </c>
      <c r="C199" s="4">
        <v>240</v>
      </c>
      <c r="D199" s="4"/>
      <c r="E199" s="4"/>
      <c r="F199" s="4"/>
      <c r="G199" s="4"/>
      <c r="H199" s="3"/>
      <c r="I199" s="4"/>
      <c r="J199" s="4"/>
      <c r="K199" s="8">
        <f t="shared" si="12"/>
        <v>240</v>
      </c>
      <c r="L199" s="2">
        <f t="shared" si="14"/>
        <v>0</v>
      </c>
      <c r="M199" s="307">
        <f t="shared" si="15"/>
        <v>2046.1666666666665</v>
      </c>
    </row>
    <row r="200" spans="1:13" ht="11.25">
      <c r="A200" s="349">
        <f t="shared" si="13"/>
        <v>198</v>
      </c>
      <c r="B200" s="32" t="s">
        <v>730</v>
      </c>
      <c r="C200" s="3"/>
      <c r="D200" s="3"/>
      <c r="E200" s="3"/>
      <c r="F200" s="3"/>
      <c r="G200" s="3"/>
      <c r="H200" s="3"/>
      <c r="I200" s="4">
        <v>238.96666666666673</v>
      </c>
      <c r="J200" s="4"/>
      <c r="K200" s="8">
        <f t="shared" si="12"/>
        <v>238.96666666666673</v>
      </c>
      <c r="L200" s="2">
        <f t="shared" si="14"/>
        <v>1.0333333333332746</v>
      </c>
      <c r="M200" s="307">
        <f t="shared" si="15"/>
        <v>2047.1999999999998</v>
      </c>
    </row>
    <row r="201" spans="1:13" ht="11.25">
      <c r="A201" s="349">
        <f t="shared" si="13"/>
        <v>199</v>
      </c>
      <c r="B201" s="4" t="s">
        <v>168</v>
      </c>
      <c r="C201" s="4">
        <v>238.83333333333331</v>
      </c>
      <c r="D201" s="4"/>
      <c r="E201" s="4"/>
      <c r="F201" s="4"/>
      <c r="G201" s="4"/>
      <c r="H201" s="4"/>
      <c r="I201" s="3"/>
      <c r="J201" s="4"/>
      <c r="K201" s="8">
        <f t="shared" si="12"/>
        <v>238.83333333333331</v>
      </c>
      <c r="L201" s="2">
        <f t="shared" si="14"/>
        <v>0.13333333333341102</v>
      </c>
      <c r="M201" s="307">
        <f t="shared" si="15"/>
        <v>2047.3333333333333</v>
      </c>
    </row>
    <row r="202" spans="1:13" ht="11.25">
      <c r="A202" s="349">
        <f t="shared" si="13"/>
        <v>200</v>
      </c>
      <c r="B202" s="4" t="s">
        <v>55</v>
      </c>
      <c r="C202" s="4">
        <v>82.33333333333334</v>
      </c>
      <c r="D202" s="4"/>
      <c r="E202" s="4"/>
      <c r="F202" s="4"/>
      <c r="G202" s="4"/>
      <c r="H202" s="3"/>
      <c r="I202" s="4"/>
      <c r="J202" s="4">
        <v>156.1</v>
      </c>
      <c r="K202" s="8">
        <f t="shared" si="12"/>
        <v>238.43333333333334</v>
      </c>
      <c r="L202" s="2">
        <f t="shared" si="14"/>
        <v>0.39999999999997726</v>
      </c>
      <c r="M202" s="307">
        <f t="shared" si="15"/>
        <v>2047.7333333333331</v>
      </c>
    </row>
    <row r="203" spans="1:13" ht="11.25">
      <c r="A203" s="349">
        <f t="shared" si="13"/>
        <v>201</v>
      </c>
      <c r="B203" s="3" t="s">
        <v>601</v>
      </c>
      <c r="C203" s="3"/>
      <c r="D203" s="3"/>
      <c r="E203" s="3"/>
      <c r="F203" s="3"/>
      <c r="G203" s="4">
        <v>232.3666666666667</v>
      </c>
      <c r="H203" s="4"/>
      <c r="I203" s="4"/>
      <c r="J203" s="4"/>
      <c r="K203" s="8">
        <f t="shared" si="12"/>
        <v>232.3666666666667</v>
      </c>
      <c r="L203" s="2">
        <f t="shared" si="14"/>
        <v>6.0666666666666345</v>
      </c>
      <c r="M203" s="307">
        <f t="shared" si="15"/>
        <v>2053.7999999999997</v>
      </c>
    </row>
    <row r="204" spans="1:13" ht="11.25">
      <c r="A204" s="349">
        <f t="shared" si="13"/>
        <v>202</v>
      </c>
      <c r="B204" s="4" t="s">
        <v>208</v>
      </c>
      <c r="C204" s="4">
        <v>232</v>
      </c>
      <c r="D204" s="4"/>
      <c r="E204" s="4"/>
      <c r="F204" s="4"/>
      <c r="G204" s="4"/>
      <c r="H204" s="3"/>
      <c r="I204" s="4"/>
      <c r="J204" s="4"/>
      <c r="K204" s="8">
        <f t="shared" si="12"/>
        <v>232</v>
      </c>
      <c r="L204" s="2">
        <f t="shared" si="14"/>
        <v>0.36666666666670267</v>
      </c>
      <c r="M204" s="307">
        <f t="shared" si="15"/>
        <v>2054.1666666666665</v>
      </c>
    </row>
    <row r="205" spans="1:13" ht="11.25">
      <c r="A205" s="349">
        <f t="shared" si="13"/>
        <v>203</v>
      </c>
      <c r="B205" s="3" t="s">
        <v>698</v>
      </c>
      <c r="C205" s="3"/>
      <c r="D205" s="3"/>
      <c r="E205" s="3"/>
      <c r="F205" s="3"/>
      <c r="G205" s="3"/>
      <c r="H205" s="4">
        <v>126.45</v>
      </c>
      <c r="I205" s="4">
        <v>105.41666666666667</v>
      </c>
      <c r="J205" s="4"/>
      <c r="K205" s="8">
        <f t="shared" si="12"/>
        <v>231.86666666666667</v>
      </c>
      <c r="L205" s="2">
        <f t="shared" si="14"/>
        <v>0.13333333333332575</v>
      </c>
      <c r="M205" s="307">
        <f t="shared" si="15"/>
        <v>2054.2999999999997</v>
      </c>
    </row>
    <row r="206" spans="1:13" ht="11.25">
      <c r="A206" s="349">
        <f t="shared" si="13"/>
        <v>204</v>
      </c>
      <c r="B206" s="24" t="s">
        <v>512</v>
      </c>
      <c r="C206" s="4"/>
      <c r="D206" s="4"/>
      <c r="E206" s="4">
        <v>228.01666666666668</v>
      </c>
      <c r="F206" s="4"/>
      <c r="G206" s="4"/>
      <c r="H206" s="4"/>
      <c r="I206" s="3"/>
      <c r="J206" s="4"/>
      <c r="K206" s="8">
        <f t="shared" si="12"/>
        <v>228.01666666666668</v>
      </c>
      <c r="L206" s="2">
        <f t="shared" si="14"/>
        <v>3.8499999999999943</v>
      </c>
      <c r="M206" s="307">
        <f t="shared" si="15"/>
        <v>2058.1499999999996</v>
      </c>
    </row>
    <row r="207" spans="1:13" ht="11.25">
      <c r="A207" s="349">
        <f t="shared" si="13"/>
        <v>205</v>
      </c>
      <c r="B207" s="4" t="s">
        <v>300</v>
      </c>
      <c r="C207" s="4"/>
      <c r="D207" s="4"/>
      <c r="E207" s="4"/>
      <c r="F207" s="4">
        <v>227.95</v>
      </c>
      <c r="G207" s="4"/>
      <c r="H207" s="4"/>
      <c r="I207" s="4"/>
      <c r="J207" s="4"/>
      <c r="K207" s="8">
        <f t="shared" si="12"/>
        <v>227.95</v>
      </c>
      <c r="L207" s="2">
        <f t="shared" si="14"/>
        <v>0.0666666666666913</v>
      </c>
      <c r="M207" s="307">
        <f t="shared" si="15"/>
        <v>2058.2166666666667</v>
      </c>
    </row>
    <row r="208" spans="1:13" ht="11.25">
      <c r="A208" s="349">
        <f t="shared" si="13"/>
        <v>206</v>
      </c>
      <c r="B208" s="33" t="s">
        <v>1050</v>
      </c>
      <c r="C208" s="3"/>
      <c r="D208" s="3"/>
      <c r="E208" s="3"/>
      <c r="F208" s="3"/>
      <c r="G208" s="3"/>
      <c r="H208" s="3"/>
      <c r="I208" s="3"/>
      <c r="J208" s="4">
        <v>226.7166666666667</v>
      </c>
      <c r="K208" s="8">
        <f t="shared" si="12"/>
        <v>226.7166666666667</v>
      </c>
      <c r="L208" s="2">
        <f t="shared" si="14"/>
        <v>1.2333333333332916</v>
      </c>
      <c r="M208" s="307">
        <f t="shared" si="15"/>
        <v>2059.45</v>
      </c>
    </row>
    <row r="209" spans="1:13" ht="11.25">
      <c r="A209" s="349">
        <f t="shared" si="13"/>
        <v>207</v>
      </c>
      <c r="B209" s="32" t="s">
        <v>732</v>
      </c>
      <c r="C209" s="3"/>
      <c r="D209" s="3"/>
      <c r="E209" s="3"/>
      <c r="F209" s="3"/>
      <c r="G209" s="3"/>
      <c r="H209" s="3"/>
      <c r="I209" s="4">
        <v>226.6833333333333</v>
      </c>
      <c r="J209" s="4"/>
      <c r="K209" s="8">
        <f t="shared" si="12"/>
        <v>226.6833333333333</v>
      </c>
      <c r="L209" s="2">
        <f>K208-K209</f>
        <v>0.03333333333338828</v>
      </c>
      <c r="M209" s="307">
        <f>$K$3-K209</f>
        <v>2059.483333333333</v>
      </c>
    </row>
    <row r="210" spans="1:13" ht="11.25">
      <c r="A210" s="349">
        <f t="shared" si="13"/>
        <v>208</v>
      </c>
      <c r="B210" s="3" t="s">
        <v>446</v>
      </c>
      <c r="C210" s="3"/>
      <c r="D210" s="3"/>
      <c r="E210" s="3"/>
      <c r="F210" s="3"/>
      <c r="G210" s="4">
        <v>80.25</v>
      </c>
      <c r="H210" s="4">
        <v>40</v>
      </c>
      <c r="I210" s="3"/>
      <c r="J210" s="4">
        <v>104.71666666666668</v>
      </c>
      <c r="K210" s="8">
        <f t="shared" si="12"/>
        <v>224.9666666666667</v>
      </c>
      <c r="L210" s="2">
        <f>K209-K210</f>
        <v>1.7166666666666117</v>
      </c>
      <c r="M210" s="307">
        <f>$K$3-K210</f>
        <v>2061.2</v>
      </c>
    </row>
    <row r="211" spans="1:13" ht="11.25">
      <c r="A211" s="349">
        <f t="shared" si="13"/>
        <v>209</v>
      </c>
      <c r="B211" s="4" t="s">
        <v>224</v>
      </c>
      <c r="C211" s="7">
        <v>129.48333333333335</v>
      </c>
      <c r="D211" s="4"/>
      <c r="E211" s="4"/>
      <c r="F211" s="4">
        <v>94.85</v>
      </c>
      <c r="G211" s="4"/>
      <c r="H211" s="4"/>
      <c r="I211" s="3"/>
      <c r="J211" s="4"/>
      <c r="K211" s="8">
        <f t="shared" si="12"/>
        <v>224.33333333333334</v>
      </c>
      <c r="L211" s="2">
        <f t="shared" si="14"/>
        <v>0.6333333333333542</v>
      </c>
      <c r="M211" s="307">
        <f t="shared" si="15"/>
        <v>2061.833333333333</v>
      </c>
    </row>
    <row r="212" spans="1:13" ht="11.25">
      <c r="A212" s="349">
        <f t="shared" si="13"/>
        <v>210</v>
      </c>
      <c r="B212" s="22" t="s">
        <v>247</v>
      </c>
      <c r="C212" s="4"/>
      <c r="D212" s="4">
        <v>158.66666666666674</v>
      </c>
      <c r="E212" s="4"/>
      <c r="F212" s="4">
        <v>65.45</v>
      </c>
      <c r="G212" s="4"/>
      <c r="H212" s="4"/>
      <c r="I212" s="3"/>
      <c r="J212" s="4"/>
      <c r="K212" s="8">
        <f t="shared" si="12"/>
        <v>224.11666666666673</v>
      </c>
      <c r="L212" s="2">
        <f t="shared" si="14"/>
        <v>0.21666666666661172</v>
      </c>
      <c r="M212" s="307">
        <f t="shared" si="15"/>
        <v>2062.0499999999997</v>
      </c>
    </row>
    <row r="213" spans="1:13" ht="11.25">
      <c r="A213" s="349">
        <f t="shared" si="13"/>
        <v>211</v>
      </c>
      <c r="B213" s="16" t="s">
        <v>305</v>
      </c>
      <c r="C213" s="4"/>
      <c r="D213" s="4">
        <v>222.91666666666669</v>
      </c>
      <c r="E213" s="4"/>
      <c r="F213" s="4"/>
      <c r="G213" s="4"/>
      <c r="H213" s="4"/>
      <c r="I213" s="3"/>
      <c r="J213" s="4"/>
      <c r="K213" s="8">
        <f t="shared" si="12"/>
        <v>222.91666666666669</v>
      </c>
      <c r="L213" s="2">
        <f t="shared" si="14"/>
        <v>1.2000000000000455</v>
      </c>
      <c r="M213" s="307">
        <f t="shared" si="15"/>
        <v>2063.25</v>
      </c>
    </row>
    <row r="214" spans="1:13" ht="11.25">
      <c r="A214" s="349">
        <f t="shared" si="13"/>
        <v>212</v>
      </c>
      <c r="B214" s="32" t="s">
        <v>1045</v>
      </c>
      <c r="C214" s="3"/>
      <c r="D214" s="3"/>
      <c r="E214" s="3"/>
      <c r="F214" s="3"/>
      <c r="G214" s="3"/>
      <c r="H214" s="3"/>
      <c r="I214" s="3"/>
      <c r="J214" s="4">
        <v>222.38333333333333</v>
      </c>
      <c r="K214" s="8">
        <f t="shared" si="12"/>
        <v>222.38333333333333</v>
      </c>
      <c r="L214" s="2">
        <f t="shared" si="14"/>
        <v>0.5333333333333599</v>
      </c>
      <c r="M214" s="307">
        <f t="shared" si="15"/>
        <v>2063.7833333333333</v>
      </c>
    </row>
    <row r="215" spans="1:13" ht="11.25">
      <c r="A215" s="349">
        <f t="shared" si="13"/>
        <v>213</v>
      </c>
      <c r="B215" s="3" t="s">
        <v>578</v>
      </c>
      <c r="C215" s="3"/>
      <c r="D215" s="3"/>
      <c r="E215" s="3"/>
      <c r="F215" s="3"/>
      <c r="G215" s="4">
        <v>222.16666666666666</v>
      </c>
      <c r="H215" s="4"/>
      <c r="I215" s="3"/>
      <c r="J215" s="4"/>
      <c r="K215" s="8">
        <f t="shared" si="12"/>
        <v>222.16666666666666</v>
      </c>
      <c r="L215" s="2">
        <f t="shared" si="14"/>
        <v>0.21666666666666856</v>
      </c>
      <c r="M215" s="307">
        <f t="shared" si="15"/>
        <v>2064</v>
      </c>
    </row>
    <row r="216" spans="1:13" ht="11.25">
      <c r="A216" s="349">
        <f t="shared" si="13"/>
        <v>214</v>
      </c>
      <c r="B216" s="24" t="s">
        <v>309</v>
      </c>
      <c r="C216" s="4"/>
      <c r="D216" s="4"/>
      <c r="E216" s="4">
        <v>115.66666666666667</v>
      </c>
      <c r="F216" s="4"/>
      <c r="G216" s="4">
        <v>106.28333333333336</v>
      </c>
      <c r="H216" s="4"/>
      <c r="I216" s="3"/>
      <c r="J216" s="4"/>
      <c r="K216" s="8">
        <f t="shared" si="12"/>
        <v>221.95000000000005</v>
      </c>
      <c r="L216" s="2">
        <f t="shared" si="14"/>
        <v>0.21666666666661172</v>
      </c>
      <c r="M216" s="307">
        <f t="shared" si="15"/>
        <v>2064.2166666666662</v>
      </c>
    </row>
    <row r="217" spans="1:13" ht="11.25">
      <c r="A217" s="349">
        <f t="shared" si="13"/>
        <v>215</v>
      </c>
      <c r="B217" s="4" t="s">
        <v>251</v>
      </c>
      <c r="C217" s="4"/>
      <c r="D217" s="4"/>
      <c r="E217" s="4"/>
      <c r="F217" s="4">
        <v>96</v>
      </c>
      <c r="G217" s="4"/>
      <c r="H217" s="4"/>
      <c r="I217" s="4">
        <v>123.91666666666666</v>
      </c>
      <c r="J217" s="4"/>
      <c r="K217" s="8">
        <f t="shared" si="12"/>
        <v>219.91666666666666</v>
      </c>
      <c r="L217" s="2">
        <f t="shared" si="14"/>
        <v>2.0333333333333883</v>
      </c>
      <c r="M217" s="307">
        <f t="shared" si="15"/>
        <v>2066.25</v>
      </c>
    </row>
    <row r="218" spans="1:13" ht="11.25">
      <c r="A218" s="349">
        <f t="shared" si="13"/>
        <v>216</v>
      </c>
      <c r="B218" s="3" t="s">
        <v>697</v>
      </c>
      <c r="C218" s="3"/>
      <c r="D218" s="3"/>
      <c r="E218" s="3"/>
      <c r="F218" s="3"/>
      <c r="G218" s="3"/>
      <c r="H218" s="4">
        <v>219.58333333333334</v>
      </c>
      <c r="I218" s="4"/>
      <c r="J218" s="4"/>
      <c r="K218" s="8">
        <f t="shared" si="12"/>
        <v>219.58333333333334</v>
      </c>
      <c r="L218" s="2">
        <f t="shared" si="14"/>
        <v>0.3333333333333144</v>
      </c>
      <c r="M218" s="307">
        <f t="shared" si="15"/>
        <v>2066.583333333333</v>
      </c>
    </row>
    <row r="219" spans="1:13" ht="11.25">
      <c r="A219" s="349">
        <f t="shared" si="13"/>
        <v>217</v>
      </c>
      <c r="B219" s="24" t="s">
        <v>1016</v>
      </c>
      <c r="C219" s="4"/>
      <c r="D219" s="4"/>
      <c r="E219" s="4">
        <v>219.3</v>
      </c>
      <c r="F219" s="4"/>
      <c r="G219" s="4"/>
      <c r="H219" s="4"/>
      <c r="I219" s="3"/>
      <c r="J219" s="4"/>
      <c r="K219" s="8">
        <f t="shared" si="12"/>
        <v>219.3</v>
      </c>
      <c r="L219" s="2">
        <f t="shared" si="14"/>
        <v>0.28333333333333144</v>
      </c>
      <c r="M219" s="307">
        <f t="shared" si="15"/>
        <v>2066.8666666666663</v>
      </c>
    </row>
    <row r="220" spans="1:13" ht="11.25">
      <c r="A220" s="349">
        <f t="shared" si="13"/>
        <v>218</v>
      </c>
      <c r="B220" s="33" t="s">
        <v>1063</v>
      </c>
      <c r="C220" s="3"/>
      <c r="D220" s="3"/>
      <c r="E220" s="3"/>
      <c r="F220" s="3"/>
      <c r="G220" s="3"/>
      <c r="H220" s="3"/>
      <c r="I220" s="3"/>
      <c r="J220" s="4">
        <v>217.48333333333332</v>
      </c>
      <c r="K220" s="8">
        <f t="shared" si="12"/>
        <v>217.48333333333332</v>
      </c>
      <c r="L220" s="2">
        <f t="shared" si="14"/>
        <v>1.8166666666666913</v>
      </c>
      <c r="M220" s="307">
        <f t="shared" si="15"/>
        <v>2068.6833333333334</v>
      </c>
    </row>
    <row r="221" spans="1:13" ht="11.25">
      <c r="A221" s="349">
        <f t="shared" si="13"/>
        <v>219</v>
      </c>
      <c r="B221" s="16" t="s">
        <v>294</v>
      </c>
      <c r="C221" s="4"/>
      <c r="D221" s="4">
        <v>217.01666666666668</v>
      </c>
      <c r="E221" s="4"/>
      <c r="F221" s="4"/>
      <c r="G221" s="4"/>
      <c r="H221" s="3"/>
      <c r="I221" s="3"/>
      <c r="J221" s="4"/>
      <c r="K221" s="8">
        <f t="shared" si="12"/>
        <v>217.01666666666668</v>
      </c>
      <c r="L221" s="2">
        <f t="shared" si="14"/>
        <v>0.46666666666664014</v>
      </c>
      <c r="M221" s="307">
        <f t="shared" si="15"/>
        <v>2069.1499999999996</v>
      </c>
    </row>
    <row r="222" spans="1:13" ht="11.25">
      <c r="A222" s="349">
        <f t="shared" si="13"/>
        <v>220</v>
      </c>
      <c r="B222" s="24" t="s">
        <v>301</v>
      </c>
      <c r="C222" s="4"/>
      <c r="D222" s="4"/>
      <c r="E222" s="4">
        <v>80</v>
      </c>
      <c r="F222" s="4"/>
      <c r="G222" s="4"/>
      <c r="H222" s="4">
        <v>40</v>
      </c>
      <c r="I222" s="3"/>
      <c r="J222" s="4">
        <v>92.88333333333334</v>
      </c>
      <c r="K222" s="8">
        <f t="shared" si="12"/>
        <v>212.88333333333333</v>
      </c>
      <c r="L222" s="2">
        <f t="shared" si="14"/>
        <v>4.133333333333354</v>
      </c>
      <c r="M222" s="307">
        <f t="shared" si="15"/>
        <v>2073.2833333333333</v>
      </c>
    </row>
    <row r="223" spans="1:13" ht="11.25">
      <c r="A223" s="349">
        <f t="shared" si="13"/>
        <v>221</v>
      </c>
      <c r="B223" s="32" t="s">
        <v>311</v>
      </c>
      <c r="C223" s="3"/>
      <c r="D223" s="3"/>
      <c r="E223" s="3"/>
      <c r="F223" s="3"/>
      <c r="G223" s="3"/>
      <c r="H223" s="4">
        <v>211.61666666666667</v>
      </c>
      <c r="I223" s="3"/>
      <c r="J223" s="4"/>
      <c r="K223" s="8">
        <f t="shared" si="12"/>
        <v>211.61666666666667</v>
      </c>
      <c r="L223" s="2">
        <f t="shared" si="14"/>
        <v>1.2666666666666515</v>
      </c>
      <c r="M223" s="307">
        <f t="shared" si="15"/>
        <v>2074.5499999999997</v>
      </c>
    </row>
    <row r="224" spans="1:13" ht="11.25">
      <c r="A224" s="349">
        <f t="shared" si="13"/>
        <v>222</v>
      </c>
      <c r="B224" s="4" t="s">
        <v>226</v>
      </c>
      <c r="C224" s="7">
        <v>115.85</v>
      </c>
      <c r="D224" s="4"/>
      <c r="E224" s="4">
        <v>95.68333333333335</v>
      </c>
      <c r="F224" s="4"/>
      <c r="G224" s="4"/>
      <c r="H224" s="4"/>
      <c r="I224" s="4"/>
      <c r="J224" s="4"/>
      <c r="K224" s="8">
        <f t="shared" si="12"/>
        <v>211.53333333333336</v>
      </c>
      <c r="L224" s="2">
        <f t="shared" si="14"/>
        <v>0.08333333333331439</v>
      </c>
      <c r="M224" s="307">
        <f t="shared" si="15"/>
        <v>2074.633333333333</v>
      </c>
    </row>
    <row r="225" spans="1:13" ht="11.25">
      <c r="A225" s="349">
        <f t="shared" si="13"/>
        <v>223</v>
      </c>
      <c r="B225" s="24" t="s">
        <v>1018</v>
      </c>
      <c r="C225" s="4"/>
      <c r="D225" s="4"/>
      <c r="E225" s="4">
        <v>207.96666666666664</v>
      </c>
      <c r="F225" s="4"/>
      <c r="G225" s="4"/>
      <c r="H225" s="4"/>
      <c r="I225" s="3"/>
      <c r="J225" s="4"/>
      <c r="K225" s="8">
        <f t="shared" si="12"/>
        <v>207.96666666666664</v>
      </c>
      <c r="L225" s="2">
        <f t="shared" si="14"/>
        <v>3.5666666666667197</v>
      </c>
      <c r="M225" s="307">
        <f t="shared" si="15"/>
        <v>2078.2</v>
      </c>
    </row>
    <row r="226" spans="1:13" ht="11.25">
      <c r="A226" s="349">
        <f t="shared" si="13"/>
        <v>224</v>
      </c>
      <c r="B226" s="24" t="s">
        <v>257</v>
      </c>
      <c r="C226" s="4"/>
      <c r="D226" s="4"/>
      <c r="E226" s="4">
        <v>60</v>
      </c>
      <c r="F226" s="4"/>
      <c r="G226" s="4"/>
      <c r="H226" s="4"/>
      <c r="I226" s="4"/>
      <c r="J226" s="4">
        <v>147.75</v>
      </c>
      <c r="K226" s="8">
        <f t="shared" si="12"/>
        <v>207.75</v>
      </c>
      <c r="L226" s="2">
        <f t="shared" si="14"/>
        <v>0.21666666666664014</v>
      </c>
      <c r="M226" s="307">
        <f t="shared" si="15"/>
        <v>2078.4166666666665</v>
      </c>
    </row>
    <row r="227" spans="1:13" ht="11.25">
      <c r="A227" s="349">
        <f t="shared" si="13"/>
        <v>225</v>
      </c>
      <c r="B227" s="3" t="s">
        <v>634</v>
      </c>
      <c r="C227" s="3"/>
      <c r="D227" s="3"/>
      <c r="E227" s="3"/>
      <c r="F227" s="3"/>
      <c r="G227" s="4">
        <v>205.7</v>
      </c>
      <c r="H227" s="4"/>
      <c r="I227" s="3"/>
      <c r="J227" s="4"/>
      <c r="K227" s="8">
        <f t="shared" si="12"/>
        <v>205.7</v>
      </c>
      <c r="L227" s="2">
        <f t="shared" si="14"/>
        <v>2.0500000000000114</v>
      </c>
      <c r="M227" s="307">
        <f t="shared" si="15"/>
        <v>2080.4666666666667</v>
      </c>
    </row>
    <row r="228" spans="1:13" ht="11.25">
      <c r="A228" s="349">
        <f t="shared" si="13"/>
        <v>226</v>
      </c>
      <c r="B228" s="3" t="s">
        <v>631</v>
      </c>
      <c r="C228" s="3"/>
      <c r="D228" s="3"/>
      <c r="E228" s="3"/>
      <c r="F228" s="3"/>
      <c r="G228" s="4">
        <v>205.48333333333332</v>
      </c>
      <c r="H228" s="4"/>
      <c r="I228" s="3"/>
      <c r="J228" s="4"/>
      <c r="K228" s="8">
        <f t="shared" si="12"/>
        <v>205.48333333333332</v>
      </c>
      <c r="L228" s="2">
        <f t="shared" si="14"/>
        <v>0.21666666666666856</v>
      </c>
      <c r="M228" s="307">
        <f t="shared" si="15"/>
        <v>2080.6833333333334</v>
      </c>
    </row>
    <row r="229" spans="1:13" ht="11.25">
      <c r="A229" s="349">
        <f t="shared" si="13"/>
        <v>227</v>
      </c>
      <c r="B229" s="3" t="s">
        <v>244</v>
      </c>
      <c r="C229" s="3"/>
      <c r="D229" s="3"/>
      <c r="E229" s="3"/>
      <c r="F229" s="3"/>
      <c r="G229" s="4">
        <v>205.3</v>
      </c>
      <c r="H229" s="4"/>
      <c r="I229" s="4"/>
      <c r="J229" s="4"/>
      <c r="K229" s="8">
        <f t="shared" si="12"/>
        <v>205.3</v>
      </c>
      <c r="L229" s="2">
        <f t="shared" si="14"/>
        <v>0.1833333333333087</v>
      </c>
      <c r="M229" s="307">
        <f t="shared" si="15"/>
        <v>2080.8666666666663</v>
      </c>
    </row>
    <row r="230" spans="1:13" ht="11.25">
      <c r="A230" s="349">
        <f t="shared" si="13"/>
        <v>228</v>
      </c>
      <c r="B230" s="32" t="s">
        <v>304</v>
      </c>
      <c r="C230" s="3"/>
      <c r="D230" s="3"/>
      <c r="E230" s="3"/>
      <c r="F230" s="3"/>
      <c r="G230" s="3"/>
      <c r="H230" s="3"/>
      <c r="I230" s="4">
        <v>204.05</v>
      </c>
      <c r="J230" s="4"/>
      <c r="K230" s="8">
        <f t="shared" si="12"/>
        <v>204.05</v>
      </c>
      <c r="L230" s="2">
        <f t="shared" si="14"/>
        <v>1.25</v>
      </c>
      <c r="M230" s="307">
        <f t="shared" si="15"/>
        <v>2082.1166666666663</v>
      </c>
    </row>
    <row r="231" spans="1:13" ht="11.25">
      <c r="A231" s="349">
        <f t="shared" si="13"/>
        <v>229</v>
      </c>
      <c r="B231" s="22" t="s">
        <v>295</v>
      </c>
      <c r="C231" s="4"/>
      <c r="D231" s="4">
        <v>80</v>
      </c>
      <c r="E231" s="4"/>
      <c r="F231" s="4">
        <v>123.81666666666666</v>
      </c>
      <c r="G231" s="4"/>
      <c r="H231" s="4"/>
      <c r="I231" s="4"/>
      <c r="J231" s="4"/>
      <c r="K231" s="8">
        <f t="shared" si="12"/>
        <v>203.81666666666666</v>
      </c>
      <c r="L231" s="2">
        <f t="shared" si="14"/>
        <v>0.2333333333333485</v>
      </c>
      <c r="M231" s="307">
        <f t="shared" si="15"/>
        <v>2082.35</v>
      </c>
    </row>
    <row r="232" spans="1:13" ht="11.25">
      <c r="A232" s="349">
        <f t="shared" si="13"/>
        <v>230</v>
      </c>
      <c r="B232" s="3" t="s">
        <v>702</v>
      </c>
      <c r="C232" s="3"/>
      <c r="D232" s="3"/>
      <c r="E232" s="3"/>
      <c r="F232" s="3"/>
      <c r="G232" s="3"/>
      <c r="H232" s="4">
        <v>84.1</v>
      </c>
      <c r="I232" s="4">
        <v>119.65</v>
      </c>
      <c r="J232" s="4"/>
      <c r="K232" s="8">
        <f t="shared" si="12"/>
        <v>203.75</v>
      </c>
      <c r="L232" s="2">
        <f t="shared" si="14"/>
        <v>0.06666666666666288</v>
      </c>
      <c r="M232" s="307">
        <f t="shared" si="15"/>
        <v>2082.4166666666665</v>
      </c>
    </row>
    <row r="233" spans="1:13" ht="11.25">
      <c r="A233" s="349">
        <f t="shared" si="13"/>
        <v>231</v>
      </c>
      <c r="B233" s="3" t="s">
        <v>1073</v>
      </c>
      <c r="C233" s="3"/>
      <c r="D233" s="3"/>
      <c r="E233" s="3"/>
      <c r="F233" s="3"/>
      <c r="G233" s="3"/>
      <c r="H233" s="3"/>
      <c r="I233" s="3"/>
      <c r="J233" s="4">
        <v>203.63333333333333</v>
      </c>
      <c r="K233" s="8">
        <f t="shared" si="12"/>
        <v>203.63333333333333</v>
      </c>
      <c r="L233" s="2">
        <f t="shared" si="14"/>
        <v>0.11666666666667425</v>
      </c>
      <c r="M233" s="307">
        <f t="shared" si="15"/>
        <v>2082.5333333333333</v>
      </c>
    </row>
    <row r="234" spans="1:13" ht="11.25">
      <c r="A234" s="349">
        <f t="shared" si="13"/>
        <v>232</v>
      </c>
      <c r="B234" s="24" t="s">
        <v>509</v>
      </c>
      <c r="C234" s="4"/>
      <c r="D234" s="4"/>
      <c r="E234" s="4">
        <v>60</v>
      </c>
      <c r="F234" s="4">
        <v>142.8</v>
      </c>
      <c r="G234" s="4"/>
      <c r="H234" s="4"/>
      <c r="I234" s="3"/>
      <c r="J234" s="4"/>
      <c r="K234" s="8">
        <f t="shared" si="12"/>
        <v>202.8</v>
      </c>
      <c r="L234" s="2">
        <f t="shared" si="14"/>
        <v>0.8333333333333144</v>
      </c>
      <c r="M234" s="307">
        <f t="shared" si="15"/>
        <v>2083.3666666666663</v>
      </c>
    </row>
    <row r="235" spans="1:13" ht="11.25">
      <c r="A235" s="349">
        <f t="shared" si="13"/>
        <v>233</v>
      </c>
      <c r="B235" s="4" t="s">
        <v>787</v>
      </c>
      <c r="C235" s="4">
        <v>200.2833333333333</v>
      </c>
      <c r="D235" s="4"/>
      <c r="E235" s="4"/>
      <c r="F235" s="4"/>
      <c r="G235" s="4"/>
      <c r="H235" s="3"/>
      <c r="I235" s="4"/>
      <c r="J235" s="4"/>
      <c r="K235" s="8">
        <f t="shared" si="12"/>
        <v>200.2833333333333</v>
      </c>
      <c r="L235" s="2">
        <f t="shared" si="14"/>
        <v>2.5166666666667084</v>
      </c>
      <c r="M235" s="307">
        <f t="shared" si="15"/>
        <v>2085.883333333333</v>
      </c>
    </row>
    <row r="236" spans="1:13" ht="11.25">
      <c r="A236" s="349">
        <f t="shared" si="13"/>
        <v>234</v>
      </c>
      <c r="B236" s="4" t="s">
        <v>574</v>
      </c>
      <c r="C236" s="4"/>
      <c r="D236" s="4"/>
      <c r="E236" s="4">
        <v>40</v>
      </c>
      <c r="F236" s="4">
        <v>159.7</v>
      </c>
      <c r="G236" s="3"/>
      <c r="H236" s="4"/>
      <c r="I236" s="3"/>
      <c r="J236" s="4"/>
      <c r="K236" s="8">
        <f t="shared" si="12"/>
        <v>199.7</v>
      </c>
      <c r="L236" s="2">
        <f t="shared" si="14"/>
        <v>0.5833333333333144</v>
      </c>
      <c r="M236" s="307">
        <f t="shared" si="15"/>
        <v>2086.4666666666667</v>
      </c>
    </row>
    <row r="237" spans="1:13" ht="11.25">
      <c r="A237" s="349">
        <f t="shared" si="13"/>
        <v>235</v>
      </c>
      <c r="B237" s="3" t="s">
        <v>632</v>
      </c>
      <c r="C237" s="3"/>
      <c r="D237" s="3"/>
      <c r="E237" s="3"/>
      <c r="F237" s="3"/>
      <c r="G237" s="4">
        <v>199.38333333333333</v>
      </c>
      <c r="H237" s="4"/>
      <c r="I237" s="4"/>
      <c r="J237" s="4"/>
      <c r="K237" s="8">
        <f t="shared" si="12"/>
        <v>199.38333333333333</v>
      </c>
      <c r="L237" s="2">
        <f t="shared" si="14"/>
        <v>0.3166666666666629</v>
      </c>
      <c r="M237" s="307">
        <f t="shared" si="15"/>
        <v>2086.7833333333333</v>
      </c>
    </row>
    <row r="238" spans="1:13" ht="11.25">
      <c r="A238" s="349">
        <f t="shared" si="13"/>
        <v>236</v>
      </c>
      <c r="B238" s="4" t="s">
        <v>61</v>
      </c>
      <c r="C238" s="4">
        <v>80</v>
      </c>
      <c r="D238" s="4"/>
      <c r="E238" s="4"/>
      <c r="F238" s="4">
        <v>118.11666666666667</v>
      </c>
      <c r="G238" s="4"/>
      <c r="H238" s="3"/>
      <c r="I238" s="4"/>
      <c r="J238" s="4"/>
      <c r="K238" s="8">
        <f t="shared" si="12"/>
        <v>198.11666666666667</v>
      </c>
      <c r="L238" s="2">
        <f t="shared" si="14"/>
        <v>1.2666666666666515</v>
      </c>
      <c r="M238" s="307">
        <f t="shared" si="15"/>
        <v>2088.0499999999997</v>
      </c>
    </row>
    <row r="239" spans="1:13" ht="11.25">
      <c r="A239" s="349">
        <f t="shared" si="13"/>
        <v>237</v>
      </c>
      <c r="B239" s="4" t="s">
        <v>191</v>
      </c>
      <c r="C239" s="4">
        <v>198.01666666666657</v>
      </c>
      <c r="D239" s="4"/>
      <c r="E239" s="4"/>
      <c r="F239" s="4"/>
      <c r="G239" s="4"/>
      <c r="H239" s="3"/>
      <c r="I239" s="4"/>
      <c r="J239" s="4"/>
      <c r="K239" s="8">
        <f t="shared" si="12"/>
        <v>198.01666666666657</v>
      </c>
      <c r="L239" s="2">
        <f t="shared" si="14"/>
        <v>0.100000000000108</v>
      </c>
      <c r="M239" s="307">
        <f t="shared" si="15"/>
        <v>2088.15</v>
      </c>
    </row>
    <row r="240" spans="1:13" ht="11.25">
      <c r="A240" s="349">
        <f t="shared" si="13"/>
        <v>238</v>
      </c>
      <c r="B240" s="24" t="s">
        <v>511</v>
      </c>
      <c r="C240" s="4"/>
      <c r="D240" s="4"/>
      <c r="E240" s="4">
        <v>197.25</v>
      </c>
      <c r="F240" s="4"/>
      <c r="G240" s="4"/>
      <c r="H240" s="4"/>
      <c r="I240" s="3"/>
      <c r="J240" s="4"/>
      <c r="K240" s="8">
        <f t="shared" si="12"/>
        <v>197.25</v>
      </c>
      <c r="L240" s="2">
        <f t="shared" si="14"/>
        <v>0.7666666666665662</v>
      </c>
      <c r="M240" s="307">
        <f t="shared" si="15"/>
        <v>2088.9166666666665</v>
      </c>
    </row>
    <row r="241" spans="1:13" ht="11.25">
      <c r="A241" s="349">
        <f t="shared" si="13"/>
        <v>239</v>
      </c>
      <c r="B241" s="32" t="s">
        <v>695</v>
      </c>
      <c r="C241" s="3"/>
      <c r="D241" s="3"/>
      <c r="E241" s="3"/>
      <c r="F241" s="3"/>
      <c r="G241" s="3"/>
      <c r="H241" s="4">
        <v>193.7</v>
      </c>
      <c r="I241" s="4"/>
      <c r="J241" s="4"/>
      <c r="K241" s="8">
        <f t="shared" si="12"/>
        <v>193.7</v>
      </c>
      <c r="L241" s="2">
        <f t="shared" si="14"/>
        <v>3.5500000000000114</v>
      </c>
      <c r="M241" s="307">
        <f t="shared" si="15"/>
        <v>2092.4666666666667</v>
      </c>
    </row>
    <row r="242" spans="1:13" ht="11.25">
      <c r="A242" s="349">
        <f t="shared" si="13"/>
        <v>240</v>
      </c>
      <c r="B242" s="3" t="s">
        <v>264</v>
      </c>
      <c r="C242" s="3"/>
      <c r="D242" s="3"/>
      <c r="E242" s="3"/>
      <c r="F242" s="3"/>
      <c r="G242" s="4">
        <v>193.63333333333333</v>
      </c>
      <c r="H242" s="4"/>
      <c r="I242" s="4"/>
      <c r="J242" s="4"/>
      <c r="K242" s="8">
        <f t="shared" si="12"/>
        <v>193.63333333333333</v>
      </c>
      <c r="L242" s="2">
        <f t="shared" si="14"/>
        <v>0.06666666666666288</v>
      </c>
      <c r="M242" s="307">
        <f t="shared" si="15"/>
        <v>2092.5333333333333</v>
      </c>
    </row>
    <row r="243" spans="1:13" ht="11.25">
      <c r="A243" s="349">
        <f t="shared" si="13"/>
        <v>241</v>
      </c>
      <c r="B243" s="22" t="s">
        <v>201</v>
      </c>
      <c r="C243" s="4">
        <v>111.1</v>
      </c>
      <c r="D243" s="4">
        <v>80</v>
      </c>
      <c r="E243" s="4"/>
      <c r="F243" s="4"/>
      <c r="G243" s="4"/>
      <c r="H243" s="3"/>
      <c r="I243" s="4"/>
      <c r="J243" s="4"/>
      <c r="K243" s="8">
        <f t="shared" si="12"/>
        <v>191.1</v>
      </c>
      <c r="L243" s="2">
        <f t="shared" si="14"/>
        <v>2.5333333333333314</v>
      </c>
      <c r="M243" s="307">
        <f t="shared" si="15"/>
        <v>2095.0666666666666</v>
      </c>
    </row>
    <row r="244" spans="1:13" ht="11.25">
      <c r="A244" s="349">
        <f t="shared" si="13"/>
        <v>242</v>
      </c>
      <c r="B244" s="3" t="s">
        <v>700</v>
      </c>
      <c r="C244" s="3"/>
      <c r="D244" s="3"/>
      <c r="E244" s="3"/>
      <c r="F244" s="3"/>
      <c r="G244" s="3"/>
      <c r="H244" s="4">
        <v>189.83333333333331</v>
      </c>
      <c r="I244" s="4"/>
      <c r="J244" s="4"/>
      <c r="K244" s="8">
        <f t="shared" si="12"/>
        <v>189.83333333333331</v>
      </c>
      <c r="L244" s="2">
        <f t="shared" si="14"/>
        <v>1.26666666666668</v>
      </c>
      <c r="M244" s="307">
        <f t="shared" si="15"/>
        <v>2096.333333333333</v>
      </c>
    </row>
    <row r="245" spans="1:13" ht="11.25">
      <c r="A245" s="349">
        <f t="shared" si="13"/>
        <v>243</v>
      </c>
      <c r="B245" s="22" t="s">
        <v>438</v>
      </c>
      <c r="C245" s="4"/>
      <c r="D245" s="4">
        <v>187.9</v>
      </c>
      <c r="E245" s="4"/>
      <c r="F245" s="4"/>
      <c r="G245" s="4"/>
      <c r="H245" s="4"/>
      <c r="I245" s="3"/>
      <c r="J245" s="4"/>
      <c r="K245" s="8">
        <f t="shared" si="12"/>
        <v>187.9</v>
      </c>
      <c r="L245" s="2">
        <f t="shared" si="14"/>
        <v>1.9333333333333087</v>
      </c>
      <c r="M245" s="307">
        <f t="shared" si="15"/>
        <v>2098.2666666666664</v>
      </c>
    </row>
    <row r="246" spans="1:13" ht="11.25">
      <c r="A246" s="349">
        <f t="shared" si="13"/>
        <v>244</v>
      </c>
      <c r="B246" s="3" t="s">
        <v>598</v>
      </c>
      <c r="C246" s="3"/>
      <c r="D246" s="3"/>
      <c r="E246" s="3"/>
      <c r="F246" s="3"/>
      <c r="G246" s="4">
        <v>51.5</v>
      </c>
      <c r="H246" s="4">
        <v>135.86666666666667</v>
      </c>
      <c r="I246" s="4"/>
      <c r="J246" s="4"/>
      <c r="K246" s="8">
        <f t="shared" si="12"/>
        <v>187.36666666666667</v>
      </c>
      <c r="L246" s="2">
        <f t="shared" si="14"/>
        <v>0.5333333333333314</v>
      </c>
      <c r="M246" s="307">
        <f t="shared" si="15"/>
        <v>2098.7999999999997</v>
      </c>
    </row>
    <row r="247" spans="1:13" ht="11.25">
      <c r="A247" s="349">
        <f t="shared" si="13"/>
        <v>245</v>
      </c>
      <c r="B247" s="32" t="s">
        <v>708</v>
      </c>
      <c r="C247" s="3"/>
      <c r="D247" s="3"/>
      <c r="E247" s="3"/>
      <c r="F247" s="3"/>
      <c r="G247" s="3"/>
      <c r="H247" s="3"/>
      <c r="I247" s="4">
        <v>186.28333333333336</v>
      </c>
      <c r="J247" s="4"/>
      <c r="K247" s="8">
        <f t="shared" si="12"/>
        <v>186.28333333333336</v>
      </c>
      <c r="L247" s="2">
        <f t="shared" si="14"/>
        <v>1.0833333333333144</v>
      </c>
      <c r="M247" s="307">
        <f t="shared" si="15"/>
        <v>2099.883333333333</v>
      </c>
    </row>
    <row r="248" spans="1:13" ht="11.25">
      <c r="A248" s="349">
        <f t="shared" si="13"/>
        <v>246</v>
      </c>
      <c r="B248" s="4" t="s">
        <v>299</v>
      </c>
      <c r="C248" s="4"/>
      <c r="D248" s="4"/>
      <c r="E248" s="4"/>
      <c r="F248" s="4">
        <v>184.18333333333334</v>
      </c>
      <c r="G248" s="4"/>
      <c r="H248" s="4"/>
      <c r="I248" s="3"/>
      <c r="J248" s="4"/>
      <c r="K248" s="8">
        <f t="shared" si="12"/>
        <v>184.18333333333334</v>
      </c>
      <c r="L248" s="2">
        <f t="shared" si="14"/>
        <v>2.1000000000000227</v>
      </c>
      <c r="M248" s="307">
        <f t="shared" si="15"/>
        <v>2101.983333333333</v>
      </c>
    </row>
    <row r="249" spans="1:13" ht="11.25">
      <c r="A249" s="349">
        <f t="shared" si="13"/>
        <v>247</v>
      </c>
      <c r="B249" s="4" t="s">
        <v>176</v>
      </c>
      <c r="C249" s="4">
        <v>184.1</v>
      </c>
      <c r="D249" s="4"/>
      <c r="E249" s="4"/>
      <c r="F249" s="4"/>
      <c r="G249" s="4"/>
      <c r="H249" s="4"/>
      <c r="I249" s="4"/>
      <c r="J249" s="4"/>
      <c r="K249" s="8">
        <f t="shared" si="12"/>
        <v>184.1</v>
      </c>
      <c r="L249" s="2">
        <f t="shared" si="14"/>
        <v>0.08333333333334281</v>
      </c>
      <c r="M249" s="307">
        <f t="shared" si="15"/>
        <v>2102.0666666666666</v>
      </c>
    </row>
    <row r="250" spans="1:13" ht="11.25">
      <c r="A250" s="349">
        <f t="shared" si="13"/>
        <v>248</v>
      </c>
      <c r="B250" s="24" t="s">
        <v>1019</v>
      </c>
      <c r="C250" s="4"/>
      <c r="D250" s="4"/>
      <c r="E250" s="4">
        <v>182.25</v>
      </c>
      <c r="F250" s="4"/>
      <c r="G250" s="4"/>
      <c r="H250" s="4"/>
      <c r="I250" s="3"/>
      <c r="J250" s="4"/>
      <c r="K250" s="8">
        <f t="shared" si="12"/>
        <v>182.25</v>
      </c>
      <c r="L250" s="2">
        <f t="shared" si="14"/>
        <v>1.8499999999999943</v>
      </c>
      <c r="M250" s="307">
        <f t="shared" si="15"/>
        <v>2103.9166666666665</v>
      </c>
    </row>
    <row r="251" spans="1:13" ht="11.25">
      <c r="A251" s="349">
        <f t="shared" si="13"/>
        <v>249</v>
      </c>
      <c r="B251" s="4" t="s">
        <v>435</v>
      </c>
      <c r="C251" s="4">
        <v>181.76666666666668</v>
      </c>
      <c r="D251" s="4"/>
      <c r="E251" s="4"/>
      <c r="F251" s="4"/>
      <c r="G251" s="4"/>
      <c r="H251" s="4"/>
      <c r="I251" s="3"/>
      <c r="J251" s="4"/>
      <c r="K251" s="8">
        <f t="shared" si="12"/>
        <v>181.76666666666668</v>
      </c>
      <c r="L251" s="2">
        <f t="shared" si="14"/>
        <v>0.48333333333332007</v>
      </c>
      <c r="M251" s="307">
        <f t="shared" si="15"/>
        <v>2104.3999999999996</v>
      </c>
    </row>
    <row r="252" spans="1:13" ht="11.25">
      <c r="A252" s="349">
        <f t="shared" si="13"/>
        <v>250</v>
      </c>
      <c r="B252" s="4" t="s">
        <v>586</v>
      </c>
      <c r="C252" s="4"/>
      <c r="D252" s="4"/>
      <c r="E252" s="4"/>
      <c r="F252" s="4">
        <v>40</v>
      </c>
      <c r="G252" s="4">
        <v>140.08333333333334</v>
      </c>
      <c r="H252" s="4"/>
      <c r="I252" s="3"/>
      <c r="J252" s="4"/>
      <c r="K252" s="8">
        <f t="shared" si="12"/>
        <v>180.08333333333334</v>
      </c>
      <c r="L252" s="2">
        <f t="shared" si="14"/>
        <v>1.6833333333333371</v>
      </c>
      <c r="M252" s="307">
        <f t="shared" si="15"/>
        <v>2106.083333333333</v>
      </c>
    </row>
    <row r="253" spans="1:13" ht="11.25">
      <c r="A253" s="349">
        <f t="shared" si="13"/>
        <v>251</v>
      </c>
      <c r="B253" s="32" t="s">
        <v>734</v>
      </c>
      <c r="C253" s="3"/>
      <c r="D253" s="3"/>
      <c r="E253" s="3"/>
      <c r="F253" s="3"/>
      <c r="G253" s="3"/>
      <c r="H253" s="3"/>
      <c r="I253" s="4">
        <v>179.16666666666669</v>
      </c>
      <c r="J253" s="4"/>
      <c r="K253" s="8">
        <f t="shared" si="12"/>
        <v>179.16666666666669</v>
      </c>
      <c r="L253" s="2">
        <f t="shared" si="14"/>
        <v>0.9166666666666572</v>
      </c>
      <c r="M253" s="307">
        <f t="shared" si="15"/>
        <v>2107</v>
      </c>
    </row>
    <row r="254" spans="1:13" ht="11.25">
      <c r="A254" s="349">
        <f t="shared" si="13"/>
        <v>252</v>
      </c>
      <c r="B254" s="4" t="s">
        <v>902</v>
      </c>
      <c r="C254" s="4">
        <v>179.0666666666667</v>
      </c>
      <c r="D254" s="4"/>
      <c r="E254" s="4"/>
      <c r="F254" s="4"/>
      <c r="G254" s="4"/>
      <c r="H254" s="3"/>
      <c r="I254" s="4"/>
      <c r="J254" s="4"/>
      <c r="K254" s="8">
        <f t="shared" si="12"/>
        <v>179.0666666666667</v>
      </c>
      <c r="L254" s="2">
        <f t="shared" si="14"/>
        <v>0.09999999999999432</v>
      </c>
      <c r="M254" s="307">
        <f t="shared" si="15"/>
        <v>2107.1</v>
      </c>
    </row>
    <row r="255" spans="1:13" ht="11.25">
      <c r="A255" s="349">
        <f t="shared" si="13"/>
        <v>253</v>
      </c>
      <c r="B255" s="33" t="s">
        <v>737</v>
      </c>
      <c r="C255" s="3"/>
      <c r="D255" s="3"/>
      <c r="E255" s="3"/>
      <c r="F255" s="3"/>
      <c r="G255" s="3"/>
      <c r="H255" s="3"/>
      <c r="I255" s="4">
        <v>178.5</v>
      </c>
      <c r="J255" s="4"/>
      <c r="K255" s="8">
        <f t="shared" si="12"/>
        <v>178.5</v>
      </c>
      <c r="L255" s="2">
        <f t="shared" si="14"/>
        <v>0.5666666666666913</v>
      </c>
      <c r="M255" s="307">
        <f t="shared" si="15"/>
        <v>2107.6666666666665</v>
      </c>
    </row>
    <row r="256" spans="1:13" ht="11.25">
      <c r="A256" s="349">
        <f t="shared" si="13"/>
        <v>254</v>
      </c>
      <c r="B256" s="4" t="s">
        <v>211</v>
      </c>
      <c r="C256" s="4">
        <v>178.46666666666664</v>
      </c>
      <c r="D256" s="4"/>
      <c r="E256" s="4"/>
      <c r="F256" s="4"/>
      <c r="G256" s="4"/>
      <c r="H256" s="3"/>
      <c r="I256" s="4"/>
      <c r="J256" s="4"/>
      <c r="K256" s="8">
        <f t="shared" si="12"/>
        <v>178.46666666666664</v>
      </c>
      <c r="L256" s="2">
        <f t="shared" si="14"/>
        <v>0.03333333333335986</v>
      </c>
      <c r="M256" s="307">
        <f t="shared" si="15"/>
        <v>2107.7</v>
      </c>
    </row>
    <row r="257" spans="1:13" ht="11.25">
      <c r="A257" s="349">
        <f t="shared" si="13"/>
        <v>255</v>
      </c>
      <c r="B257" s="4" t="s">
        <v>36</v>
      </c>
      <c r="C257" s="4">
        <v>176.75</v>
      </c>
      <c r="D257" s="4"/>
      <c r="E257" s="4"/>
      <c r="F257" s="4"/>
      <c r="G257" s="4"/>
      <c r="H257" s="4"/>
      <c r="I257" s="3"/>
      <c r="J257" s="4"/>
      <c r="K257" s="8">
        <f t="shared" si="12"/>
        <v>176.75</v>
      </c>
      <c r="L257" s="2">
        <f t="shared" si="14"/>
        <v>1.7166666666666401</v>
      </c>
      <c r="M257" s="307">
        <f t="shared" si="15"/>
        <v>2109.4166666666665</v>
      </c>
    </row>
    <row r="258" spans="1:13" ht="11.25">
      <c r="A258" s="349">
        <f t="shared" si="13"/>
        <v>256</v>
      </c>
      <c r="B258" s="32" t="s">
        <v>784</v>
      </c>
      <c r="C258" s="3"/>
      <c r="D258" s="3"/>
      <c r="E258" s="3"/>
      <c r="F258" s="3"/>
      <c r="G258" s="3"/>
      <c r="H258" s="3"/>
      <c r="I258" s="3"/>
      <c r="J258" s="4">
        <v>176.5166666666666</v>
      </c>
      <c r="K258" s="8">
        <f t="shared" si="12"/>
        <v>176.5166666666666</v>
      </c>
      <c r="L258" s="2">
        <f t="shared" si="14"/>
        <v>0.23333333333340533</v>
      </c>
      <c r="M258" s="307">
        <f t="shared" si="15"/>
        <v>2109.65</v>
      </c>
    </row>
    <row r="259" spans="1:13" ht="11.25">
      <c r="A259" s="349">
        <f t="shared" si="13"/>
        <v>257</v>
      </c>
      <c r="B259" s="22" t="s">
        <v>426</v>
      </c>
      <c r="C259" s="4"/>
      <c r="D259" s="4">
        <v>176.48333333333332</v>
      </c>
      <c r="E259" s="4"/>
      <c r="F259" s="4"/>
      <c r="G259" s="4"/>
      <c r="H259" s="4"/>
      <c r="I259" s="3"/>
      <c r="J259" s="4"/>
      <c r="K259" s="8">
        <f aca="true" t="shared" si="16" ref="K259:K322">SUM(C259:J259)</f>
        <v>176.48333333333332</v>
      </c>
      <c r="L259" s="2">
        <f t="shared" si="14"/>
        <v>0.033333333333274595</v>
      </c>
      <c r="M259" s="307">
        <f t="shared" si="15"/>
        <v>2109.6833333333334</v>
      </c>
    </row>
    <row r="260" spans="1:13" ht="11.25">
      <c r="A260" s="349">
        <f aca="true" t="shared" si="17" ref="A260:A266">A259+1</f>
        <v>258</v>
      </c>
      <c r="B260" s="4" t="s">
        <v>591</v>
      </c>
      <c r="C260" s="4"/>
      <c r="D260" s="4"/>
      <c r="E260" s="4"/>
      <c r="F260" s="4">
        <v>176.11666666666667</v>
      </c>
      <c r="G260" s="4"/>
      <c r="H260" s="3"/>
      <c r="I260" s="4"/>
      <c r="J260" s="4"/>
      <c r="K260" s="8">
        <f t="shared" si="16"/>
        <v>176.11666666666667</v>
      </c>
      <c r="L260" s="2">
        <f aca="true" t="shared" si="18" ref="L260:L321">K259-K260</f>
        <v>0.3666666666666458</v>
      </c>
      <c r="M260" s="307">
        <f aca="true" t="shared" si="19" ref="M260:M321">$K$3-K260</f>
        <v>2110.0499999999997</v>
      </c>
    </row>
    <row r="261" spans="1:13" ht="11.25">
      <c r="A261" s="349">
        <f t="shared" si="17"/>
        <v>259</v>
      </c>
      <c r="B261" s="4" t="s">
        <v>316</v>
      </c>
      <c r="C261" s="3"/>
      <c r="D261" s="3"/>
      <c r="E261" s="3"/>
      <c r="F261" s="3"/>
      <c r="G261" s="3"/>
      <c r="H261" s="4">
        <v>80</v>
      </c>
      <c r="I261" s="3"/>
      <c r="J261" s="4">
        <v>96</v>
      </c>
      <c r="K261" s="8">
        <f t="shared" si="16"/>
        <v>176</v>
      </c>
      <c r="L261" s="2">
        <f>K260-K261</f>
        <v>0.11666666666667425</v>
      </c>
      <c r="M261" s="307">
        <f>$K$3-K261</f>
        <v>2110.1666666666665</v>
      </c>
    </row>
    <row r="262" spans="1:13" ht="11.25">
      <c r="A262" s="349">
        <f t="shared" si="17"/>
        <v>260</v>
      </c>
      <c r="B262" s="4" t="s">
        <v>269</v>
      </c>
      <c r="C262" s="4">
        <v>80</v>
      </c>
      <c r="D262" s="4"/>
      <c r="E262" s="4"/>
      <c r="F262" s="4"/>
      <c r="G262" s="4"/>
      <c r="H262" s="4"/>
      <c r="I262" s="4"/>
      <c r="J262" s="4">
        <v>96</v>
      </c>
      <c r="K262" s="8">
        <f t="shared" si="16"/>
        <v>176</v>
      </c>
      <c r="L262" s="2">
        <f>K261-K262</f>
        <v>0</v>
      </c>
      <c r="M262" s="307">
        <f>$K$3-K262</f>
        <v>2110.1666666666665</v>
      </c>
    </row>
    <row r="263" spans="1:13" ht="11.25">
      <c r="A263" s="349">
        <f t="shared" si="17"/>
        <v>261</v>
      </c>
      <c r="B263" s="4" t="s">
        <v>566</v>
      </c>
      <c r="C263" s="4"/>
      <c r="D263" s="4"/>
      <c r="E263" s="4"/>
      <c r="F263" s="4">
        <v>173.8</v>
      </c>
      <c r="G263" s="4"/>
      <c r="H263" s="3"/>
      <c r="I263" s="4"/>
      <c r="J263" s="4"/>
      <c r="K263" s="8">
        <f t="shared" si="16"/>
        <v>173.8</v>
      </c>
      <c r="L263" s="2">
        <f>K262-K263</f>
        <v>2.1999999999999886</v>
      </c>
      <c r="M263" s="307">
        <f>$K$3-K263</f>
        <v>2112.3666666666663</v>
      </c>
    </row>
    <row r="264" spans="1:13" ht="11.25">
      <c r="A264" s="349">
        <f t="shared" si="17"/>
        <v>262</v>
      </c>
      <c r="B264" s="33" t="s">
        <v>1065</v>
      </c>
      <c r="C264" s="3"/>
      <c r="D264" s="3"/>
      <c r="E264" s="3"/>
      <c r="F264" s="3"/>
      <c r="G264" s="3"/>
      <c r="H264" s="3"/>
      <c r="I264" s="3"/>
      <c r="J264" s="4">
        <v>171.51666666666665</v>
      </c>
      <c r="K264" s="8">
        <f t="shared" si="16"/>
        <v>171.51666666666665</v>
      </c>
      <c r="L264" s="2">
        <f t="shared" si="18"/>
        <v>2.28333333333336</v>
      </c>
      <c r="M264" s="307">
        <f t="shared" si="19"/>
        <v>2114.6499999999996</v>
      </c>
    </row>
    <row r="265" spans="1:13" ht="11.25">
      <c r="A265" s="349">
        <f t="shared" si="17"/>
        <v>263</v>
      </c>
      <c r="B265" s="4" t="s">
        <v>573</v>
      </c>
      <c r="C265" s="4"/>
      <c r="D265" s="4"/>
      <c r="E265" s="4"/>
      <c r="F265" s="4">
        <v>171.43333333333334</v>
      </c>
      <c r="G265" s="4"/>
      <c r="H265" s="3"/>
      <c r="I265" s="4"/>
      <c r="J265" s="4"/>
      <c r="K265" s="8">
        <f t="shared" si="16"/>
        <v>171.43333333333334</v>
      </c>
      <c r="L265" s="2">
        <f t="shared" si="18"/>
        <v>0.08333333333331439</v>
      </c>
      <c r="M265" s="307">
        <f t="shared" si="19"/>
        <v>2114.733333333333</v>
      </c>
    </row>
    <row r="266" spans="1:13" ht="11.25">
      <c r="A266" s="349">
        <f t="shared" si="17"/>
        <v>264</v>
      </c>
      <c r="B266" s="3" t="s">
        <v>1020</v>
      </c>
      <c r="C266" s="3"/>
      <c r="D266" s="3"/>
      <c r="E266" s="3"/>
      <c r="F266" s="3"/>
      <c r="G266" s="4">
        <v>168.03333333333336</v>
      </c>
      <c r="H266" s="4"/>
      <c r="I266" s="3"/>
      <c r="J266" s="4"/>
      <c r="K266" s="8">
        <f t="shared" si="16"/>
        <v>168.03333333333336</v>
      </c>
      <c r="L266" s="2">
        <f t="shared" si="18"/>
        <v>3.3999999999999773</v>
      </c>
      <c r="M266" s="307">
        <f t="shared" si="19"/>
        <v>2118.133333333333</v>
      </c>
    </row>
    <row r="267" spans="1:13" ht="11.25">
      <c r="A267" s="349">
        <f aca="true" t="shared" si="20" ref="A267:A320">A266+1</f>
        <v>265</v>
      </c>
      <c r="B267" s="24" t="s">
        <v>513</v>
      </c>
      <c r="C267" s="4"/>
      <c r="D267" s="4"/>
      <c r="E267" s="4">
        <v>166.98333333333335</v>
      </c>
      <c r="F267" s="4"/>
      <c r="G267" s="4"/>
      <c r="H267" s="4"/>
      <c r="I267" s="4"/>
      <c r="J267" s="4"/>
      <c r="K267" s="8">
        <f t="shared" si="16"/>
        <v>166.98333333333335</v>
      </c>
      <c r="L267" s="2">
        <f t="shared" si="18"/>
        <v>1.0500000000000114</v>
      </c>
      <c r="M267" s="307">
        <f t="shared" si="19"/>
        <v>2119.1833333333334</v>
      </c>
    </row>
    <row r="268" spans="1:13" ht="11.25">
      <c r="A268" s="349">
        <f t="shared" si="20"/>
        <v>266</v>
      </c>
      <c r="B268" s="4" t="s">
        <v>314</v>
      </c>
      <c r="C268" s="4"/>
      <c r="D268" s="4"/>
      <c r="E268" s="4">
        <v>81.73333333333335</v>
      </c>
      <c r="F268" s="4">
        <v>83.93333333333335</v>
      </c>
      <c r="G268" s="4"/>
      <c r="H268" s="4"/>
      <c r="I268" s="3"/>
      <c r="J268" s="4"/>
      <c r="K268" s="8">
        <f t="shared" si="16"/>
        <v>165.66666666666669</v>
      </c>
      <c r="L268" s="2">
        <f t="shared" si="18"/>
        <v>1.3166666666666629</v>
      </c>
      <c r="M268" s="307">
        <f t="shared" si="19"/>
        <v>2120.5</v>
      </c>
    </row>
    <row r="269" spans="1:13" ht="11.25">
      <c r="A269" s="349">
        <f t="shared" si="20"/>
        <v>267</v>
      </c>
      <c r="B269" s="32" t="s">
        <v>733</v>
      </c>
      <c r="C269" s="3"/>
      <c r="D269" s="3"/>
      <c r="E269" s="3"/>
      <c r="F269" s="3"/>
      <c r="G269" s="3"/>
      <c r="H269" s="4">
        <v>83.23333333333333</v>
      </c>
      <c r="I269" s="4">
        <v>80</v>
      </c>
      <c r="J269" s="4"/>
      <c r="K269" s="8">
        <f t="shared" si="16"/>
        <v>163.23333333333335</v>
      </c>
      <c r="L269" s="2">
        <f t="shared" si="18"/>
        <v>2.433333333333337</v>
      </c>
      <c r="M269" s="307">
        <f t="shared" si="19"/>
        <v>2122.9333333333334</v>
      </c>
    </row>
    <row r="270" spans="1:13" ht="11.25">
      <c r="A270" s="349">
        <f t="shared" si="20"/>
        <v>268</v>
      </c>
      <c r="B270" s="3" t="s">
        <v>900</v>
      </c>
      <c r="C270" s="3"/>
      <c r="D270" s="3"/>
      <c r="E270" s="3"/>
      <c r="F270" s="3"/>
      <c r="G270" s="4">
        <v>162.35</v>
      </c>
      <c r="H270" s="3"/>
      <c r="I270" s="3"/>
      <c r="J270" s="4"/>
      <c r="K270" s="8">
        <f t="shared" si="16"/>
        <v>162.35</v>
      </c>
      <c r="L270" s="2">
        <f t="shared" si="18"/>
        <v>0.8833333333333542</v>
      </c>
      <c r="M270" s="307">
        <f t="shared" si="19"/>
        <v>2123.8166666666666</v>
      </c>
    </row>
    <row r="271" spans="1:13" ht="11.25">
      <c r="A271" s="349">
        <f t="shared" si="20"/>
        <v>269</v>
      </c>
      <c r="B271" s="22" t="s">
        <v>306</v>
      </c>
      <c r="C271" s="4"/>
      <c r="D271" s="4">
        <v>80</v>
      </c>
      <c r="E271" s="4"/>
      <c r="F271" s="4"/>
      <c r="G271" s="4">
        <v>81.1</v>
      </c>
      <c r="H271" s="4"/>
      <c r="I271" s="4"/>
      <c r="J271" s="4"/>
      <c r="K271" s="8">
        <f t="shared" si="16"/>
        <v>161.1</v>
      </c>
      <c r="L271" s="2">
        <f t="shared" si="18"/>
        <v>1.25</v>
      </c>
      <c r="M271" s="307">
        <f t="shared" si="19"/>
        <v>2125.0666666666666</v>
      </c>
    </row>
    <row r="272" spans="1:13" ht="11.25">
      <c r="A272" s="349">
        <f t="shared" si="20"/>
        <v>270</v>
      </c>
      <c r="B272" s="4" t="s">
        <v>38</v>
      </c>
      <c r="C272" s="4">
        <v>160.91666666666669</v>
      </c>
      <c r="D272" s="4"/>
      <c r="E272" s="4"/>
      <c r="F272" s="4"/>
      <c r="G272" s="4"/>
      <c r="H272" s="4"/>
      <c r="I272" s="3"/>
      <c r="J272" s="4"/>
      <c r="K272" s="8">
        <f t="shared" si="16"/>
        <v>160.91666666666669</v>
      </c>
      <c r="L272" s="2">
        <f t="shared" si="18"/>
        <v>0.1833333333333087</v>
      </c>
      <c r="M272" s="307">
        <f t="shared" si="19"/>
        <v>2125.25</v>
      </c>
    </row>
    <row r="273" spans="1:13" ht="11.25">
      <c r="A273" s="349">
        <f t="shared" si="20"/>
        <v>271</v>
      </c>
      <c r="B273" s="24" t="s">
        <v>447</v>
      </c>
      <c r="C273" s="4"/>
      <c r="D273" s="4"/>
      <c r="E273" s="4">
        <v>80</v>
      </c>
      <c r="F273" s="4"/>
      <c r="G273" s="4">
        <v>80</v>
      </c>
      <c r="H273" s="4"/>
      <c r="I273" s="4"/>
      <c r="J273" s="4"/>
      <c r="K273" s="8">
        <f t="shared" si="16"/>
        <v>160</v>
      </c>
      <c r="L273" s="2">
        <f t="shared" si="18"/>
        <v>0.9166666666666856</v>
      </c>
      <c r="M273" s="307">
        <f t="shared" si="19"/>
        <v>2126.1666666666665</v>
      </c>
    </row>
    <row r="274" spans="1:13" ht="11.25">
      <c r="A274" s="349">
        <f t="shared" si="20"/>
        <v>272</v>
      </c>
      <c r="B274" s="22" t="s">
        <v>67</v>
      </c>
      <c r="C274" s="4">
        <v>80</v>
      </c>
      <c r="D274" s="4">
        <v>80</v>
      </c>
      <c r="E274" s="4"/>
      <c r="F274" s="4"/>
      <c r="G274" s="4"/>
      <c r="H274" s="4"/>
      <c r="I274" s="4"/>
      <c r="J274" s="4"/>
      <c r="K274" s="8">
        <f t="shared" si="16"/>
        <v>160</v>
      </c>
      <c r="L274" s="2">
        <f t="shared" si="18"/>
        <v>0</v>
      </c>
      <c r="M274" s="307">
        <f t="shared" si="19"/>
        <v>2126.1666666666665</v>
      </c>
    </row>
    <row r="275" spans="1:13" ht="11.25">
      <c r="A275" s="349">
        <f t="shared" si="20"/>
        <v>273</v>
      </c>
      <c r="B275" s="4" t="s">
        <v>84</v>
      </c>
      <c r="C275" s="4">
        <v>80</v>
      </c>
      <c r="D275" s="4"/>
      <c r="E275" s="4">
        <v>80</v>
      </c>
      <c r="F275" s="4"/>
      <c r="G275" s="4"/>
      <c r="H275" s="3"/>
      <c r="I275" s="4"/>
      <c r="J275" s="4"/>
      <c r="K275" s="8">
        <f t="shared" si="16"/>
        <v>160</v>
      </c>
      <c r="L275" s="2">
        <f t="shared" si="18"/>
        <v>0</v>
      </c>
      <c r="M275" s="307">
        <f t="shared" si="19"/>
        <v>2126.1666666666665</v>
      </c>
    </row>
    <row r="276" spans="1:13" ht="11.25">
      <c r="A276" s="349">
        <f t="shared" si="20"/>
        <v>274</v>
      </c>
      <c r="B276" s="32" t="s">
        <v>739</v>
      </c>
      <c r="C276" s="3"/>
      <c r="D276" s="3"/>
      <c r="E276" s="3"/>
      <c r="F276" s="3"/>
      <c r="G276" s="3"/>
      <c r="H276" s="3"/>
      <c r="I276" s="4">
        <v>158.6166666666667</v>
      </c>
      <c r="J276" s="4"/>
      <c r="K276" s="8">
        <f t="shared" si="16"/>
        <v>158.6166666666667</v>
      </c>
      <c r="L276" s="2">
        <f t="shared" si="18"/>
        <v>1.3833333333332973</v>
      </c>
      <c r="M276" s="307">
        <f t="shared" si="19"/>
        <v>2127.5499999999997</v>
      </c>
    </row>
    <row r="277" spans="1:13" ht="11.25">
      <c r="A277" s="349">
        <f t="shared" si="20"/>
        <v>275</v>
      </c>
      <c r="B277" s="24" t="s">
        <v>288</v>
      </c>
      <c r="C277" s="4"/>
      <c r="D277" s="4"/>
      <c r="E277" s="4">
        <v>158.3</v>
      </c>
      <c r="F277" s="4"/>
      <c r="G277" s="4"/>
      <c r="H277" s="4"/>
      <c r="I277" s="4"/>
      <c r="J277" s="4"/>
      <c r="K277" s="8">
        <f t="shared" si="16"/>
        <v>158.3</v>
      </c>
      <c r="L277" s="2">
        <f t="shared" si="18"/>
        <v>0.3166666666666913</v>
      </c>
      <c r="M277" s="307">
        <f t="shared" si="19"/>
        <v>2127.8666666666663</v>
      </c>
    </row>
    <row r="278" spans="1:13" ht="11.25">
      <c r="A278" s="349">
        <f t="shared" si="20"/>
        <v>276</v>
      </c>
      <c r="B278" s="4" t="s">
        <v>279</v>
      </c>
      <c r="C278" s="7">
        <v>157.98333333333332</v>
      </c>
      <c r="D278" s="4"/>
      <c r="E278" s="4"/>
      <c r="F278" s="4"/>
      <c r="G278" s="4"/>
      <c r="H278" s="4"/>
      <c r="I278" s="3"/>
      <c r="J278" s="4"/>
      <c r="K278" s="8">
        <f t="shared" si="16"/>
        <v>157.98333333333332</v>
      </c>
      <c r="L278" s="2">
        <f t="shared" si="18"/>
        <v>0.3166666666666913</v>
      </c>
      <c r="M278" s="307">
        <f t="shared" si="19"/>
        <v>2128.1833333333334</v>
      </c>
    </row>
    <row r="279" spans="1:13" ht="11.25">
      <c r="A279" s="349">
        <f t="shared" si="20"/>
        <v>277</v>
      </c>
      <c r="B279" s="4" t="s">
        <v>164</v>
      </c>
      <c r="C279" s="4">
        <v>157.9</v>
      </c>
      <c r="D279" s="4"/>
      <c r="E279" s="4"/>
      <c r="F279" s="4"/>
      <c r="G279" s="4"/>
      <c r="H279" s="4"/>
      <c r="I279" s="3"/>
      <c r="J279" s="4"/>
      <c r="K279" s="8">
        <f t="shared" si="16"/>
        <v>157.9</v>
      </c>
      <c r="L279" s="2">
        <f t="shared" si="18"/>
        <v>0.08333333333331439</v>
      </c>
      <c r="M279" s="307">
        <f t="shared" si="19"/>
        <v>2128.2666666666664</v>
      </c>
    </row>
    <row r="280" spans="1:13" ht="11.25">
      <c r="A280" s="349">
        <f t="shared" si="20"/>
        <v>278</v>
      </c>
      <c r="B280" s="22" t="s">
        <v>393</v>
      </c>
      <c r="C280" s="4"/>
      <c r="D280" s="4">
        <v>156.45</v>
      </c>
      <c r="E280" s="4"/>
      <c r="F280" s="4"/>
      <c r="G280" s="4"/>
      <c r="H280" s="4"/>
      <c r="I280" s="4"/>
      <c r="J280" s="4"/>
      <c r="K280" s="8">
        <f t="shared" si="16"/>
        <v>156.45</v>
      </c>
      <c r="L280" s="2">
        <f t="shared" si="18"/>
        <v>1.450000000000017</v>
      </c>
      <c r="M280" s="307">
        <f t="shared" si="19"/>
        <v>2129.7166666666667</v>
      </c>
    </row>
    <row r="281" spans="1:13" ht="11.25">
      <c r="A281" s="349">
        <f t="shared" si="20"/>
        <v>279</v>
      </c>
      <c r="B281" s="4" t="s">
        <v>255</v>
      </c>
      <c r="C281" s="4"/>
      <c r="D281" s="4"/>
      <c r="E281" s="4"/>
      <c r="F281" s="4">
        <v>152.55</v>
      </c>
      <c r="G281" s="4"/>
      <c r="H281" s="4"/>
      <c r="I281" s="3"/>
      <c r="J281" s="4"/>
      <c r="K281" s="8">
        <f t="shared" si="16"/>
        <v>152.55</v>
      </c>
      <c r="L281" s="2">
        <f t="shared" si="18"/>
        <v>3.8999999999999773</v>
      </c>
      <c r="M281" s="307">
        <f t="shared" si="19"/>
        <v>2133.6166666666663</v>
      </c>
    </row>
    <row r="282" spans="1:13" ht="11.25">
      <c r="A282" s="349">
        <f t="shared" si="20"/>
        <v>280</v>
      </c>
      <c r="B282" s="24" t="s">
        <v>246</v>
      </c>
      <c r="C282" s="4"/>
      <c r="D282" s="4"/>
      <c r="E282" s="4">
        <v>152.43333333333337</v>
      </c>
      <c r="F282" s="4"/>
      <c r="G282" s="4"/>
      <c r="H282" s="4"/>
      <c r="I282" s="4"/>
      <c r="J282" s="4"/>
      <c r="K282" s="8">
        <f t="shared" si="16"/>
        <v>152.43333333333337</v>
      </c>
      <c r="L282" s="2">
        <f t="shared" si="18"/>
        <v>0.11666666666664582</v>
      </c>
      <c r="M282" s="307">
        <f t="shared" si="19"/>
        <v>2133.733333333333</v>
      </c>
    </row>
    <row r="283" spans="1:13" ht="11.25">
      <c r="A283" s="349">
        <f t="shared" si="20"/>
        <v>281</v>
      </c>
      <c r="B283" s="22" t="s">
        <v>405</v>
      </c>
      <c r="C283" s="4"/>
      <c r="D283" s="4">
        <v>148.8</v>
      </c>
      <c r="E283" s="4"/>
      <c r="F283" s="4"/>
      <c r="G283" s="4"/>
      <c r="H283" s="4"/>
      <c r="I283" s="4"/>
      <c r="J283" s="4"/>
      <c r="K283" s="8">
        <f t="shared" si="16"/>
        <v>148.8</v>
      </c>
      <c r="L283" s="2">
        <f t="shared" si="18"/>
        <v>3.633333333333354</v>
      </c>
      <c r="M283" s="307">
        <f t="shared" si="19"/>
        <v>2137.3666666666663</v>
      </c>
    </row>
    <row r="284" spans="1:13" ht="11.25">
      <c r="A284" s="349">
        <f t="shared" si="20"/>
        <v>282</v>
      </c>
      <c r="B284" s="4" t="s">
        <v>42</v>
      </c>
      <c r="C284" s="4">
        <v>148.3</v>
      </c>
      <c r="D284" s="4"/>
      <c r="E284" s="4"/>
      <c r="F284" s="4"/>
      <c r="G284" s="4"/>
      <c r="H284" s="4"/>
      <c r="I284" s="3"/>
      <c r="J284" s="4"/>
      <c r="K284" s="8">
        <f t="shared" si="16"/>
        <v>148.3</v>
      </c>
      <c r="L284" s="2">
        <f t="shared" si="18"/>
        <v>0.5</v>
      </c>
      <c r="M284" s="307">
        <f t="shared" si="19"/>
        <v>2137.8666666666663</v>
      </c>
    </row>
    <row r="285" spans="1:13" ht="11.25">
      <c r="A285" s="349">
        <f t="shared" si="20"/>
        <v>283</v>
      </c>
      <c r="B285" s="4" t="s">
        <v>196</v>
      </c>
      <c r="C285" s="4">
        <v>147.25</v>
      </c>
      <c r="D285" s="4"/>
      <c r="E285" s="4"/>
      <c r="F285" s="4"/>
      <c r="G285" s="4"/>
      <c r="H285" s="4"/>
      <c r="I285" s="3"/>
      <c r="J285" s="4"/>
      <c r="K285" s="8">
        <f t="shared" si="16"/>
        <v>147.25</v>
      </c>
      <c r="L285" s="2">
        <f t="shared" si="18"/>
        <v>1.0500000000000114</v>
      </c>
      <c r="M285" s="307">
        <f t="shared" si="19"/>
        <v>2138.9166666666665</v>
      </c>
    </row>
    <row r="286" spans="1:13" ht="11.25">
      <c r="A286" s="349">
        <f t="shared" si="20"/>
        <v>284</v>
      </c>
      <c r="B286" s="24" t="s">
        <v>500</v>
      </c>
      <c r="C286" s="4"/>
      <c r="D286" s="4"/>
      <c r="E286" s="4">
        <v>146.81666666666663</v>
      </c>
      <c r="F286" s="4"/>
      <c r="G286" s="4"/>
      <c r="H286" s="4"/>
      <c r="I286" s="3"/>
      <c r="J286" s="4"/>
      <c r="K286" s="8">
        <f t="shared" si="16"/>
        <v>146.81666666666663</v>
      </c>
      <c r="L286" s="2">
        <f t="shared" si="18"/>
        <v>0.43333333333336554</v>
      </c>
      <c r="M286" s="307">
        <f t="shared" si="19"/>
        <v>2139.35</v>
      </c>
    </row>
    <row r="287" spans="1:13" ht="11.25">
      <c r="A287" s="349">
        <f t="shared" si="20"/>
        <v>285</v>
      </c>
      <c r="B287" s="3" t="s">
        <v>1021</v>
      </c>
      <c r="C287" s="3"/>
      <c r="D287" s="3"/>
      <c r="E287" s="3"/>
      <c r="F287" s="3"/>
      <c r="G287" s="3"/>
      <c r="H287" s="4">
        <v>145.56666666666666</v>
      </c>
      <c r="I287" s="4"/>
      <c r="J287" s="4"/>
      <c r="K287" s="8">
        <f t="shared" si="16"/>
        <v>145.56666666666666</v>
      </c>
      <c r="L287" s="2">
        <f t="shared" si="18"/>
        <v>1.2499999999999716</v>
      </c>
      <c r="M287" s="307">
        <f t="shared" si="19"/>
        <v>2140.6</v>
      </c>
    </row>
    <row r="288" spans="1:13" ht="11.25">
      <c r="A288" s="349">
        <f t="shared" si="20"/>
        <v>286</v>
      </c>
      <c r="B288" s="24" t="s">
        <v>253</v>
      </c>
      <c r="C288" s="4"/>
      <c r="D288" s="4"/>
      <c r="E288" s="4">
        <v>142.78333333333333</v>
      </c>
      <c r="F288" s="4"/>
      <c r="G288" s="4"/>
      <c r="H288" s="4"/>
      <c r="I288" s="3"/>
      <c r="J288" s="4"/>
      <c r="K288" s="8">
        <f t="shared" si="16"/>
        <v>142.78333333333333</v>
      </c>
      <c r="L288" s="2">
        <f t="shared" si="18"/>
        <v>2.7833333333333314</v>
      </c>
      <c r="M288" s="307">
        <f t="shared" si="19"/>
        <v>2143.383333333333</v>
      </c>
    </row>
    <row r="289" spans="1:13" ht="11.25">
      <c r="A289" s="349">
        <f t="shared" si="20"/>
        <v>287</v>
      </c>
      <c r="B289" s="24" t="s">
        <v>318</v>
      </c>
      <c r="C289" s="4"/>
      <c r="D289" s="4"/>
      <c r="E289" s="4">
        <v>41.36666666666667</v>
      </c>
      <c r="F289" s="4"/>
      <c r="G289" s="4"/>
      <c r="H289" s="4"/>
      <c r="I289" s="4">
        <v>99.65</v>
      </c>
      <c r="J289" s="4"/>
      <c r="K289" s="8">
        <f t="shared" si="16"/>
        <v>141.01666666666668</v>
      </c>
      <c r="L289" s="2">
        <f t="shared" si="18"/>
        <v>1.7666666666666515</v>
      </c>
      <c r="M289" s="307">
        <f t="shared" si="19"/>
        <v>2145.1499999999996</v>
      </c>
    </row>
    <row r="290" spans="1:13" ht="11.25">
      <c r="A290" s="349">
        <f t="shared" si="20"/>
        <v>288</v>
      </c>
      <c r="B290" s="33" t="s">
        <v>1067</v>
      </c>
      <c r="C290" s="3"/>
      <c r="D290" s="3"/>
      <c r="E290" s="3"/>
      <c r="F290" s="3"/>
      <c r="G290" s="3"/>
      <c r="H290" s="3"/>
      <c r="I290" s="3"/>
      <c r="J290" s="4">
        <v>140.81666666666666</v>
      </c>
      <c r="K290" s="8">
        <f t="shared" si="16"/>
        <v>140.81666666666666</v>
      </c>
      <c r="L290" s="2">
        <f t="shared" si="18"/>
        <v>0.20000000000001705</v>
      </c>
      <c r="M290" s="307">
        <f t="shared" si="19"/>
        <v>2145.35</v>
      </c>
    </row>
    <row r="291" spans="1:13" ht="11.25">
      <c r="A291" s="349">
        <f t="shared" si="20"/>
        <v>289</v>
      </c>
      <c r="B291" s="4" t="s">
        <v>584</v>
      </c>
      <c r="C291" s="4"/>
      <c r="D291" s="4"/>
      <c r="E291" s="4"/>
      <c r="F291" s="4">
        <v>44.5</v>
      </c>
      <c r="G291" s="4"/>
      <c r="H291" s="4">
        <v>96</v>
      </c>
      <c r="I291" s="3"/>
      <c r="J291" s="4"/>
      <c r="K291" s="8">
        <f t="shared" si="16"/>
        <v>140.5</v>
      </c>
      <c r="L291" s="2">
        <f t="shared" si="18"/>
        <v>0.3166666666666629</v>
      </c>
      <c r="M291" s="307">
        <f t="shared" si="19"/>
        <v>2145.6666666666665</v>
      </c>
    </row>
    <row r="292" spans="1:13" ht="11.25">
      <c r="A292" s="349">
        <f t="shared" si="20"/>
        <v>290</v>
      </c>
      <c r="B292" s="3" t="s">
        <v>258</v>
      </c>
      <c r="C292" s="3"/>
      <c r="D292" s="3"/>
      <c r="E292" s="3"/>
      <c r="F292" s="3"/>
      <c r="G292" s="4">
        <v>138.7</v>
      </c>
      <c r="H292" s="4"/>
      <c r="I292" s="4"/>
      <c r="J292" s="4"/>
      <c r="K292" s="8">
        <f t="shared" si="16"/>
        <v>138.7</v>
      </c>
      <c r="L292" s="2">
        <f t="shared" si="18"/>
        <v>1.8000000000000114</v>
      </c>
      <c r="M292" s="307">
        <f t="shared" si="19"/>
        <v>2147.4666666666667</v>
      </c>
    </row>
    <row r="293" spans="1:13" ht="11.25">
      <c r="A293" s="349">
        <f t="shared" si="20"/>
        <v>291</v>
      </c>
      <c r="B293" s="24" t="s">
        <v>515</v>
      </c>
      <c r="C293" s="4"/>
      <c r="D293" s="4"/>
      <c r="E293" s="4">
        <v>137.1</v>
      </c>
      <c r="F293" s="4"/>
      <c r="G293" s="4"/>
      <c r="H293" s="3"/>
      <c r="I293" s="4"/>
      <c r="J293" s="4"/>
      <c r="K293" s="8">
        <f t="shared" si="16"/>
        <v>137.1</v>
      </c>
      <c r="L293" s="2">
        <f t="shared" si="18"/>
        <v>1.5999999999999943</v>
      </c>
      <c r="M293" s="307">
        <f t="shared" si="19"/>
        <v>2149.0666666666666</v>
      </c>
    </row>
    <row r="294" spans="1:13" ht="11.25">
      <c r="A294" s="349">
        <f t="shared" si="20"/>
        <v>292</v>
      </c>
      <c r="B294" s="4" t="s">
        <v>198</v>
      </c>
      <c r="C294" s="4">
        <v>136.43333333333334</v>
      </c>
      <c r="D294" s="4"/>
      <c r="E294" s="4"/>
      <c r="F294" s="4"/>
      <c r="G294" s="4"/>
      <c r="H294" s="4"/>
      <c r="I294" s="4"/>
      <c r="J294" s="4"/>
      <c r="K294" s="8">
        <f t="shared" si="16"/>
        <v>136.43333333333334</v>
      </c>
      <c r="L294" s="2">
        <f t="shared" si="18"/>
        <v>0.6666666666666572</v>
      </c>
      <c r="M294" s="307">
        <f t="shared" si="19"/>
        <v>2149.733333333333</v>
      </c>
    </row>
    <row r="295" spans="1:13" ht="11.25">
      <c r="A295" s="349">
        <f t="shared" si="20"/>
        <v>293</v>
      </c>
      <c r="B295" s="3" t="s">
        <v>852</v>
      </c>
      <c r="C295" s="3"/>
      <c r="D295" s="3"/>
      <c r="E295" s="3"/>
      <c r="F295" s="3"/>
      <c r="G295" s="3"/>
      <c r="H295" s="3"/>
      <c r="I295" s="3"/>
      <c r="J295" s="4">
        <v>133.63333333333333</v>
      </c>
      <c r="K295" s="8">
        <f t="shared" si="16"/>
        <v>133.63333333333333</v>
      </c>
      <c r="L295" s="2">
        <f t="shared" si="18"/>
        <v>2.8000000000000114</v>
      </c>
      <c r="M295" s="307">
        <f t="shared" si="19"/>
        <v>2152.5333333333333</v>
      </c>
    </row>
    <row r="296" spans="1:13" ht="11.25">
      <c r="A296" s="349">
        <f t="shared" si="20"/>
        <v>294</v>
      </c>
      <c r="B296" s="24" t="s">
        <v>321</v>
      </c>
      <c r="C296" s="4"/>
      <c r="D296" s="4"/>
      <c r="E296" s="4">
        <v>60</v>
      </c>
      <c r="F296" s="4">
        <v>73.41666666666666</v>
      </c>
      <c r="G296" s="4"/>
      <c r="H296" s="4"/>
      <c r="I296" s="3"/>
      <c r="J296" s="4"/>
      <c r="K296" s="8">
        <f t="shared" si="16"/>
        <v>133.41666666666666</v>
      </c>
      <c r="L296" s="2">
        <f t="shared" si="18"/>
        <v>0.21666666666666856</v>
      </c>
      <c r="M296" s="307">
        <f t="shared" si="19"/>
        <v>2152.75</v>
      </c>
    </row>
    <row r="297" spans="1:13" ht="11.25">
      <c r="A297" s="349">
        <f t="shared" si="20"/>
        <v>295</v>
      </c>
      <c r="B297" s="4" t="s">
        <v>560</v>
      </c>
      <c r="C297" s="4"/>
      <c r="D297" s="4"/>
      <c r="E297" s="4"/>
      <c r="F297" s="4">
        <v>130.4</v>
      </c>
      <c r="G297" s="4"/>
      <c r="H297" s="4"/>
      <c r="I297" s="4"/>
      <c r="J297" s="4"/>
      <c r="K297" s="8">
        <f t="shared" si="16"/>
        <v>130.4</v>
      </c>
      <c r="L297" s="2">
        <f t="shared" si="18"/>
        <v>3.0166666666666515</v>
      </c>
      <c r="M297" s="307">
        <f t="shared" si="19"/>
        <v>2155.7666666666664</v>
      </c>
    </row>
    <row r="298" spans="1:13" ht="11.25">
      <c r="A298" s="349">
        <f t="shared" si="20"/>
        <v>296</v>
      </c>
      <c r="B298" s="3" t="s">
        <v>824</v>
      </c>
      <c r="C298" s="3"/>
      <c r="D298" s="3"/>
      <c r="E298" s="3"/>
      <c r="F298" s="3"/>
      <c r="G298" s="3"/>
      <c r="H298" s="3"/>
      <c r="I298" s="3"/>
      <c r="J298" s="4">
        <v>128.6</v>
      </c>
      <c r="K298" s="8">
        <f t="shared" si="16"/>
        <v>128.6</v>
      </c>
      <c r="L298" s="2">
        <f t="shared" si="18"/>
        <v>1.8000000000000114</v>
      </c>
      <c r="M298" s="307">
        <f t="shared" si="19"/>
        <v>2157.5666666666666</v>
      </c>
    </row>
    <row r="299" spans="1:13" ht="11.25">
      <c r="A299" s="349">
        <f t="shared" si="20"/>
        <v>297</v>
      </c>
      <c r="B299" s="32" t="s">
        <v>1038</v>
      </c>
      <c r="C299" s="3"/>
      <c r="D299" s="3"/>
      <c r="E299" s="3"/>
      <c r="F299" s="3"/>
      <c r="G299" s="3"/>
      <c r="H299" s="3"/>
      <c r="I299" s="3"/>
      <c r="J299" s="4">
        <v>127.66666666666666</v>
      </c>
      <c r="K299" s="8">
        <f t="shared" si="16"/>
        <v>127.66666666666666</v>
      </c>
      <c r="L299" s="2">
        <f t="shared" si="18"/>
        <v>0.9333333333333371</v>
      </c>
      <c r="M299" s="307">
        <f t="shared" si="19"/>
        <v>2158.5</v>
      </c>
    </row>
    <row r="300" spans="1:13" ht="11.25">
      <c r="A300" s="349">
        <f t="shared" si="20"/>
        <v>298</v>
      </c>
      <c r="B300" s="4" t="s">
        <v>578</v>
      </c>
      <c r="C300" s="4"/>
      <c r="D300" s="4"/>
      <c r="E300" s="4"/>
      <c r="F300" s="4">
        <v>124.56666666666666</v>
      </c>
      <c r="G300" s="4"/>
      <c r="H300" s="4"/>
      <c r="I300" s="3"/>
      <c r="J300" s="4"/>
      <c r="K300" s="8">
        <f t="shared" si="16"/>
        <v>124.56666666666666</v>
      </c>
      <c r="L300" s="2">
        <f t="shared" si="18"/>
        <v>3.0999999999999943</v>
      </c>
      <c r="M300" s="307">
        <f t="shared" si="19"/>
        <v>2161.6</v>
      </c>
    </row>
    <row r="301" spans="1:13" ht="11.25">
      <c r="A301" s="349">
        <f>A300+1</f>
        <v>299</v>
      </c>
      <c r="B301" s="22" t="s">
        <v>433</v>
      </c>
      <c r="C301" s="4"/>
      <c r="D301" s="4">
        <v>121.58333333333333</v>
      </c>
      <c r="E301" s="4"/>
      <c r="F301" s="4"/>
      <c r="G301" s="4"/>
      <c r="H301" s="4"/>
      <c r="I301" s="3"/>
      <c r="J301" s="4"/>
      <c r="K301" s="8">
        <f t="shared" si="16"/>
        <v>121.58333333333333</v>
      </c>
      <c r="L301" s="2">
        <f>K300-K301</f>
        <v>2.9833333333333343</v>
      </c>
      <c r="M301" s="307">
        <f>$K$3-K301</f>
        <v>2164.583333333333</v>
      </c>
    </row>
    <row r="302" spans="1:13" ht="11.25">
      <c r="A302" s="349">
        <f t="shared" si="20"/>
        <v>300</v>
      </c>
      <c r="B302" s="24" t="s">
        <v>517</v>
      </c>
      <c r="C302" s="4"/>
      <c r="D302" s="4"/>
      <c r="E302" s="4">
        <v>120.46666666666667</v>
      </c>
      <c r="F302" s="4"/>
      <c r="G302" s="4"/>
      <c r="H302" s="4"/>
      <c r="I302" s="4"/>
      <c r="J302" s="4"/>
      <c r="K302" s="8">
        <f t="shared" si="16"/>
        <v>120.46666666666667</v>
      </c>
      <c r="L302" s="2">
        <f>K301-K302</f>
        <v>1.11666666666666</v>
      </c>
      <c r="M302" s="307">
        <f>$K$3-K302</f>
        <v>2165.7</v>
      </c>
    </row>
    <row r="303" spans="1:13" ht="11.25">
      <c r="A303" s="349">
        <f t="shared" si="20"/>
        <v>301</v>
      </c>
      <c r="B303" s="4" t="s">
        <v>200</v>
      </c>
      <c r="C303" s="4">
        <v>120.3</v>
      </c>
      <c r="D303" s="4"/>
      <c r="E303" s="4"/>
      <c r="F303" s="4"/>
      <c r="G303" s="4"/>
      <c r="H303" s="4"/>
      <c r="I303" s="4"/>
      <c r="J303" s="4"/>
      <c r="K303" s="8">
        <f t="shared" si="16"/>
        <v>120.3</v>
      </c>
      <c r="L303" s="2">
        <f>K302-K303</f>
        <v>0.1666666666666714</v>
      </c>
      <c r="M303" s="307">
        <f>$K$3-K303</f>
        <v>2165.8666666666663</v>
      </c>
    </row>
    <row r="304" spans="1:13" ht="11.25">
      <c r="A304" s="349">
        <f t="shared" si="20"/>
        <v>302</v>
      </c>
      <c r="B304" s="3" t="s">
        <v>641</v>
      </c>
      <c r="C304" s="3"/>
      <c r="D304" s="3"/>
      <c r="E304" s="3"/>
      <c r="F304" s="3"/>
      <c r="G304" s="4">
        <v>120.25</v>
      </c>
      <c r="H304" s="4"/>
      <c r="I304" s="3"/>
      <c r="J304" s="4"/>
      <c r="K304" s="8">
        <f t="shared" si="16"/>
        <v>120.25</v>
      </c>
      <c r="L304" s="2">
        <f t="shared" si="18"/>
        <v>0.04999999999999716</v>
      </c>
      <c r="M304" s="307">
        <f t="shared" si="19"/>
        <v>2165.9166666666665</v>
      </c>
    </row>
    <row r="305" spans="1:13" ht="11.25">
      <c r="A305" s="349">
        <f t="shared" si="20"/>
        <v>303</v>
      </c>
      <c r="B305" s="24" t="s">
        <v>521</v>
      </c>
      <c r="C305" s="4"/>
      <c r="D305" s="4"/>
      <c r="E305" s="4">
        <v>40</v>
      </c>
      <c r="F305" s="4"/>
      <c r="G305" s="4"/>
      <c r="H305" s="4">
        <v>80</v>
      </c>
      <c r="I305" s="3"/>
      <c r="J305" s="4"/>
      <c r="K305" s="8">
        <f t="shared" si="16"/>
        <v>120</v>
      </c>
      <c r="L305" s="2">
        <f t="shared" si="18"/>
        <v>0.25</v>
      </c>
      <c r="M305" s="307">
        <f t="shared" si="19"/>
        <v>2166.1666666666665</v>
      </c>
    </row>
    <row r="306" spans="1:13" ht="11.25">
      <c r="A306" s="349">
        <f t="shared" si="20"/>
        <v>304</v>
      </c>
      <c r="B306" s="32" t="s">
        <v>696</v>
      </c>
      <c r="C306" s="3"/>
      <c r="D306" s="3"/>
      <c r="E306" s="3"/>
      <c r="F306" s="3"/>
      <c r="G306" s="3"/>
      <c r="H306" s="4">
        <v>118.05</v>
      </c>
      <c r="I306" s="4"/>
      <c r="J306" s="4"/>
      <c r="K306" s="8">
        <f t="shared" si="16"/>
        <v>118.05</v>
      </c>
      <c r="L306" s="2">
        <f t="shared" si="18"/>
        <v>1.9500000000000028</v>
      </c>
      <c r="M306" s="307">
        <f t="shared" si="19"/>
        <v>2168.1166666666663</v>
      </c>
    </row>
    <row r="307" spans="1:13" ht="11.25">
      <c r="A307" s="349">
        <f t="shared" si="20"/>
        <v>305</v>
      </c>
      <c r="B307" s="24" t="s">
        <v>312</v>
      </c>
      <c r="C307" s="4"/>
      <c r="D307" s="4"/>
      <c r="E307" s="4">
        <v>115.06666666666666</v>
      </c>
      <c r="F307" s="4"/>
      <c r="G307" s="4"/>
      <c r="H307" s="4"/>
      <c r="I307" s="3"/>
      <c r="J307" s="4"/>
      <c r="K307" s="8">
        <f t="shared" si="16"/>
        <v>115.06666666666666</v>
      </c>
      <c r="L307" s="2">
        <f t="shared" si="18"/>
        <v>2.9833333333333343</v>
      </c>
      <c r="M307" s="307">
        <f t="shared" si="19"/>
        <v>2171.1</v>
      </c>
    </row>
    <row r="308" spans="1:13" ht="11.25">
      <c r="A308" s="349">
        <f t="shared" si="20"/>
        <v>306</v>
      </c>
      <c r="B308" s="4" t="s">
        <v>179</v>
      </c>
      <c r="C308" s="4">
        <v>114.33333333333334</v>
      </c>
      <c r="D308" s="4"/>
      <c r="E308" s="4"/>
      <c r="F308" s="4"/>
      <c r="G308" s="4"/>
      <c r="H308" s="4"/>
      <c r="I308" s="3"/>
      <c r="J308" s="4"/>
      <c r="K308" s="8">
        <f t="shared" si="16"/>
        <v>114.33333333333334</v>
      </c>
      <c r="L308" s="2">
        <f t="shared" si="18"/>
        <v>0.7333333333333201</v>
      </c>
      <c r="M308" s="307">
        <f t="shared" si="19"/>
        <v>2171.833333333333</v>
      </c>
    </row>
    <row r="309" spans="1:13" ht="11.25">
      <c r="A309" s="349">
        <f t="shared" si="20"/>
        <v>307</v>
      </c>
      <c r="B309" s="4" t="s">
        <v>50</v>
      </c>
      <c r="C309" s="4">
        <v>109.46666666666667</v>
      </c>
      <c r="D309" s="4"/>
      <c r="E309" s="4"/>
      <c r="F309" s="4"/>
      <c r="G309" s="4"/>
      <c r="H309" s="4"/>
      <c r="I309" s="4"/>
      <c r="J309" s="4"/>
      <c r="K309" s="8">
        <f t="shared" si="16"/>
        <v>109.46666666666667</v>
      </c>
      <c r="L309" s="2">
        <f t="shared" si="18"/>
        <v>4.866666666666674</v>
      </c>
      <c r="M309" s="307">
        <f t="shared" si="19"/>
        <v>2176.7</v>
      </c>
    </row>
    <row r="310" spans="1:13" ht="11.25">
      <c r="A310" s="349">
        <f t="shared" si="20"/>
        <v>308</v>
      </c>
      <c r="B310" s="4" t="s">
        <v>227</v>
      </c>
      <c r="C310" s="7">
        <v>107.05</v>
      </c>
      <c r="D310" s="4"/>
      <c r="E310" s="4"/>
      <c r="F310" s="4"/>
      <c r="G310" s="4"/>
      <c r="H310" s="4"/>
      <c r="I310" s="4"/>
      <c r="J310" s="4"/>
      <c r="K310" s="8">
        <f t="shared" si="16"/>
        <v>107.05</v>
      </c>
      <c r="L310" s="2">
        <f t="shared" si="18"/>
        <v>2.4166666666666714</v>
      </c>
      <c r="M310" s="307">
        <f t="shared" si="19"/>
        <v>2179.1166666666663</v>
      </c>
    </row>
    <row r="311" spans="1:13" ht="11.25">
      <c r="A311" s="349">
        <f t="shared" si="20"/>
        <v>309</v>
      </c>
      <c r="B311" s="3" t="s">
        <v>597</v>
      </c>
      <c r="C311" s="3"/>
      <c r="D311" s="3"/>
      <c r="E311" s="3"/>
      <c r="F311" s="3"/>
      <c r="G311" s="4">
        <v>105.43333333333334</v>
      </c>
      <c r="H311" s="3"/>
      <c r="I311" s="4"/>
      <c r="J311" s="4"/>
      <c r="K311" s="8">
        <f t="shared" si="16"/>
        <v>105.43333333333334</v>
      </c>
      <c r="L311" s="2">
        <f t="shared" si="18"/>
        <v>1.61666666666666</v>
      </c>
      <c r="M311" s="307">
        <f t="shared" si="19"/>
        <v>2180.733333333333</v>
      </c>
    </row>
    <row r="312" spans="1:13" ht="11.25">
      <c r="A312" s="349">
        <f t="shared" si="20"/>
        <v>310</v>
      </c>
      <c r="B312" s="22" t="s">
        <v>362</v>
      </c>
      <c r="C312" s="4"/>
      <c r="D312" s="4">
        <v>104.8</v>
      </c>
      <c r="E312" s="4"/>
      <c r="F312" s="4"/>
      <c r="G312" s="4"/>
      <c r="H312" s="3"/>
      <c r="I312" s="4"/>
      <c r="J312" s="4"/>
      <c r="K312" s="8">
        <f t="shared" si="16"/>
        <v>104.8</v>
      </c>
      <c r="L312" s="2">
        <f t="shared" si="18"/>
        <v>0.63333333333334</v>
      </c>
      <c r="M312" s="307">
        <f t="shared" si="19"/>
        <v>2181.3666666666663</v>
      </c>
    </row>
    <row r="313" spans="1:13" ht="11.25">
      <c r="A313" s="349">
        <f t="shared" si="20"/>
        <v>311</v>
      </c>
      <c r="B313" s="4" t="s">
        <v>202</v>
      </c>
      <c r="C313" s="4">
        <v>104.66666666666666</v>
      </c>
      <c r="D313" s="4"/>
      <c r="E313" s="4"/>
      <c r="F313" s="4"/>
      <c r="G313" s="4"/>
      <c r="H313" s="4"/>
      <c r="I313" s="4"/>
      <c r="J313" s="4"/>
      <c r="K313" s="8">
        <f t="shared" si="16"/>
        <v>104.66666666666666</v>
      </c>
      <c r="L313" s="2">
        <f t="shared" si="18"/>
        <v>0.13333333333333997</v>
      </c>
      <c r="M313" s="307">
        <f t="shared" si="19"/>
        <v>2181.5</v>
      </c>
    </row>
    <row r="314" spans="1:13" ht="11.25">
      <c r="A314" s="349">
        <f t="shared" si="20"/>
        <v>312</v>
      </c>
      <c r="B314" s="22" t="s">
        <v>408</v>
      </c>
      <c r="C314" s="4"/>
      <c r="D314" s="4">
        <v>103.7</v>
      </c>
      <c r="E314" s="4"/>
      <c r="F314" s="4"/>
      <c r="G314" s="4"/>
      <c r="H314" s="4"/>
      <c r="I314" s="4"/>
      <c r="J314" s="4"/>
      <c r="K314" s="8">
        <f t="shared" si="16"/>
        <v>103.7</v>
      </c>
      <c r="L314" s="2">
        <f t="shared" si="18"/>
        <v>0.9666666666666544</v>
      </c>
      <c r="M314" s="307">
        <f t="shared" si="19"/>
        <v>2182.4666666666667</v>
      </c>
    </row>
    <row r="315" spans="1:13" ht="11.25">
      <c r="A315" s="349">
        <f t="shared" si="20"/>
        <v>313</v>
      </c>
      <c r="B315" s="24" t="s">
        <v>507</v>
      </c>
      <c r="C315" s="4"/>
      <c r="D315" s="4"/>
      <c r="E315" s="4">
        <v>102.96666666666668</v>
      </c>
      <c r="F315" s="4"/>
      <c r="G315" s="4"/>
      <c r="H315" s="3"/>
      <c r="I315" s="4"/>
      <c r="J315" s="4"/>
      <c r="K315" s="8">
        <f t="shared" si="16"/>
        <v>102.96666666666668</v>
      </c>
      <c r="L315" s="2">
        <f t="shared" si="18"/>
        <v>0.7333333333333201</v>
      </c>
      <c r="M315" s="307">
        <f t="shared" si="19"/>
        <v>2183.2</v>
      </c>
    </row>
    <row r="316" spans="1:13" ht="11.25">
      <c r="A316" s="349">
        <f t="shared" si="20"/>
        <v>314</v>
      </c>
      <c r="B316" s="3" t="s">
        <v>825</v>
      </c>
      <c r="C316" s="3"/>
      <c r="D316" s="3"/>
      <c r="E316" s="3"/>
      <c r="F316" s="3"/>
      <c r="G316" s="3"/>
      <c r="H316" s="4">
        <v>102.66666666666664</v>
      </c>
      <c r="I316" s="3"/>
      <c r="J316" s="4"/>
      <c r="K316" s="8">
        <f t="shared" si="16"/>
        <v>102.66666666666664</v>
      </c>
      <c r="L316" s="2">
        <f t="shared" si="18"/>
        <v>0.3000000000000398</v>
      </c>
      <c r="M316" s="307">
        <f t="shared" si="19"/>
        <v>2183.5</v>
      </c>
    </row>
    <row r="317" spans="1:13" ht="11.25">
      <c r="A317" s="349">
        <f t="shared" si="20"/>
        <v>315</v>
      </c>
      <c r="B317" s="4" t="s">
        <v>51</v>
      </c>
      <c r="C317" s="4">
        <v>102</v>
      </c>
      <c r="D317" s="4"/>
      <c r="E317" s="4"/>
      <c r="F317" s="4"/>
      <c r="G317" s="4"/>
      <c r="H317" s="4"/>
      <c r="I317" s="4"/>
      <c r="J317" s="4"/>
      <c r="K317" s="8">
        <f t="shared" si="16"/>
        <v>102</v>
      </c>
      <c r="L317" s="2">
        <f t="shared" si="18"/>
        <v>0.666666666666643</v>
      </c>
      <c r="M317" s="307">
        <f t="shared" si="19"/>
        <v>2184.1666666666665</v>
      </c>
    </row>
    <row r="318" spans="1:13" ht="11.25">
      <c r="A318" s="349">
        <f t="shared" si="20"/>
        <v>316</v>
      </c>
      <c r="B318" s="3" t="s">
        <v>706</v>
      </c>
      <c r="C318" s="3"/>
      <c r="D318" s="3"/>
      <c r="E318" s="3"/>
      <c r="F318" s="3"/>
      <c r="G318" s="3"/>
      <c r="H318" s="4">
        <v>99.41666666666666</v>
      </c>
      <c r="I318" s="4"/>
      <c r="J318" s="4"/>
      <c r="K318" s="8">
        <f t="shared" si="16"/>
        <v>99.41666666666666</v>
      </c>
      <c r="L318" s="2">
        <f t="shared" si="18"/>
        <v>2.583333333333343</v>
      </c>
      <c r="M318" s="307">
        <f t="shared" si="19"/>
        <v>2186.75</v>
      </c>
    </row>
    <row r="319" spans="1:13" ht="11.25">
      <c r="A319" s="349">
        <f t="shared" si="20"/>
        <v>317</v>
      </c>
      <c r="B319" s="32" t="s">
        <v>1057</v>
      </c>
      <c r="C319" s="3"/>
      <c r="D319" s="3"/>
      <c r="E319" s="3"/>
      <c r="F319" s="3"/>
      <c r="G319" s="3"/>
      <c r="H319" s="3"/>
      <c r="I319" s="3"/>
      <c r="J319" s="4">
        <v>98.33333333333334</v>
      </c>
      <c r="K319" s="8">
        <f t="shared" si="16"/>
        <v>98.33333333333334</v>
      </c>
      <c r="L319" s="2">
        <f t="shared" si="18"/>
        <v>1.0833333333333144</v>
      </c>
      <c r="M319" s="307">
        <f t="shared" si="19"/>
        <v>2187.833333333333</v>
      </c>
    </row>
    <row r="320" spans="1:13" ht="11.25">
      <c r="A320" s="349">
        <f t="shared" si="20"/>
        <v>318</v>
      </c>
      <c r="B320" s="3" t="s">
        <v>701</v>
      </c>
      <c r="C320" s="3"/>
      <c r="D320" s="3"/>
      <c r="E320" s="3"/>
      <c r="F320" s="3"/>
      <c r="G320" s="3"/>
      <c r="H320" s="4">
        <v>97.55</v>
      </c>
      <c r="I320" s="3"/>
      <c r="J320" s="4"/>
      <c r="K320" s="8">
        <f t="shared" si="16"/>
        <v>97.55</v>
      </c>
      <c r="L320" s="2">
        <f t="shared" si="18"/>
        <v>0.7833333333333456</v>
      </c>
      <c r="M320" s="307">
        <f t="shared" si="19"/>
        <v>2188.6166666666663</v>
      </c>
    </row>
    <row r="321" spans="1:13" ht="11.25">
      <c r="A321" s="349">
        <f aca="true" t="shared" si="21" ref="A321:A357">A320+1</f>
        <v>319</v>
      </c>
      <c r="B321" s="3" t="s">
        <v>291</v>
      </c>
      <c r="C321" s="3"/>
      <c r="D321" s="3"/>
      <c r="E321" s="3"/>
      <c r="F321" s="3"/>
      <c r="G321" s="4">
        <v>96.8</v>
      </c>
      <c r="H321" s="4"/>
      <c r="I321" s="4"/>
      <c r="J321" s="4"/>
      <c r="K321" s="8">
        <f t="shared" si="16"/>
        <v>96.8</v>
      </c>
      <c r="L321" s="2">
        <f t="shared" si="18"/>
        <v>0.75</v>
      </c>
      <c r="M321" s="307">
        <f t="shared" si="19"/>
        <v>2189.3666666666663</v>
      </c>
    </row>
    <row r="322" spans="1:13" ht="11.25">
      <c r="A322" s="349">
        <f t="shared" si="21"/>
        <v>320</v>
      </c>
      <c r="B322" s="32" t="s">
        <v>1071</v>
      </c>
      <c r="C322" s="3"/>
      <c r="D322" s="3"/>
      <c r="E322" s="3"/>
      <c r="F322" s="3"/>
      <c r="G322" s="3"/>
      <c r="H322" s="3"/>
      <c r="I322" s="3"/>
      <c r="J322" s="4">
        <v>96</v>
      </c>
      <c r="K322" s="8">
        <f t="shared" si="16"/>
        <v>96</v>
      </c>
      <c r="L322" s="2">
        <f aca="true" t="shared" si="22" ref="L322:L342">K321-K322</f>
        <v>0.7999999999999972</v>
      </c>
      <c r="M322" s="307">
        <f aca="true" t="shared" si="23" ref="M322:M342">$K$3-K322</f>
        <v>2190.1666666666665</v>
      </c>
    </row>
    <row r="323" spans="1:13" ht="11.25">
      <c r="A323" s="349">
        <f t="shared" si="21"/>
        <v>321</v>
      </c>
      <c r="B323" s="16" t="s">
        <v>296</v>
      </c>
      <c r="C323" s="4"/>
      <c r="D323" s="4">
        <v>93.31666666666666</v>
      </c>
      <c r="E323" s="4"/>
      <c r="F323" s="4"/>
      <c r="G323" s="4"/>
      <c r="H323" s="3"/>
      <c r="I323" s="4"/>
      <c r="J323" s="4"/>
      <c r="K323" s="8">
        <f aca="true" t="shared" si="24" ref="K323:K357">SUM(C323:J323)</f>
        <v>93.31666666666666</v>
      </c>
      <c r="L323" s="2">
        <f t="shared" si="22"/>
        <v>2.683333333333337</v>
      </c>
      <c r="M323" s="307">
        <f t="shared" si="23"/>
        <v>2192.85</v>
      </c>
    </row>
    <row r="324" spans="1:13" ht="11.25">
      <c r="A324" s="349">
        <f t="shared" si="21"/>
        <v>322</v>
      </c>
      <c r="B324" s="4" t="s">
        <v>562</v>
      </c>
      <c r="C324" s="4"/>
      <c r="D324" s="4"/>
      <c r="E324" s="4"/>
      <c r="F324" s="4">
        <v>92.93333333333334</v>
      </c>
      <c r="G324" s="4"/>
      <c r="H324" s="4"/>
      <c r="I324" s="4"/>
      <c r="J324" s="4"/>
      <c r="K324" s="8">
        <f t="shared" si="24"/>
        <v>92.93333333333334</v>
      </c>
      <c r="L324" s="2">
        <f t="shared" si="22"/>
        <v>0.38333333333332575</v>
      </c>
      <c r="M324" s="307">
        <f t="shared" si="23"/>
        <v>2193.233333333333</v>
      </c>
    </row>
    <row r="325" spans="1:13" ht="11.25">
      <c r="A325" s="349">
        <f t="shared" si="21"/>
        <v>323</v>
      </c>
      <c r="B325" s="3" t="s">
        <v>638</v>
      </c>
      <c r="C325" s="3"/>
      <c r="D325" s="3"/>
      <c r="E325" s="3"/>
      <c r="F325" s="3"/>
      <c r="G325" s="4">
        <v>91.06666666666668</v>
      </c>
      <c r="H325" s="4"/>
      <c r="I325" s="4"/>
      <c r="J325" s="4"/>
      <c r="K325" s="8">
        <f t="shared" si="24"/>
        <v>91.06666666666668</v>
      </c>
      <c r="L325" s="2">
        <f t="shared" si="22"/>
        <v>1.86666666666666</v>
      </c>
      <c r="M325" s="307">
        <f t="shared" si="23"/>
        <v>2195.1</v>
      </c>
    </row>
    <row r="326" spans="1:13" ht="11.25">
      <c r="A326" s="349">
        <f t="shared" si="21"/>
        <v>324</v>
      </c>
      <c r="B326" s="4" t="s">
        <v>203</v>
      </c>
      <c r="C326" s="4">
        <v>90.61666666666666</v>
      </c>
      <c r="D326" s="4"/>
      <c r="E326" s="4"/>
      <c r="F326" s="4"/>
      <c r="G326" s="4"/>
      <c r="H326" s="4"/>
      <c r="I326" s="3"/>
      <c r="J326" s="4"/>
      <c r="K326" s="8">
        <f t="shared" si="24"/>
        <v>90.61666666666666</v>
      </c>
      <c r="L326" s="2">
        <f t="shared" si="22"/>
        <v>0.45000000000001705</v>
      </c>
      <c r="M326" s="307">
        <f t="shared" si="23"/>
        <v>2195.5499999999997</v>
      </c>
    </row>
    <row r="327" spans="1:13" ht="11.25">
      <c r="A327" s="349">
        <f t="shared" si="21"/>
        <v>325</v>
      </c>
      <c r="B327" s="4" t="s">
        <v>828</v>
      </c>
      <c r="C327" s="4"/>
      <c r="D327" s="4"/>
      <c r="E327" s="4"/>
      <c r="F327" s="4">
        <v>89.23333333333332</v>
      </c>
      <c r="G327" s="4"/>
      <c r="H327" s="4"/>
      <c r="I327" s="3"/>
      <c r="J327" s="4"/>
      <c r="K327" s="8">
        <f t="shared" si="24"/>
        <v>89.23333333333332</v>
      </c>
      <c r="L327" s="2">
        <f t="shared" si="22"/>
        <v>1.38333333333334</v>
      </c>
      <c r="M327" s="307">
        <f t="shared" si="23"/>
        <v>2196.9333333333334</v>
      </c>
    </row>
    <row r="328" spans="1:13" ht="11.25">
      <c r="A328" s="349">
        <f t="shared" si="21"/>
        <v>326</v>
      </c>
      <c r="B328" s="24" t="s">
        <v>518</v>
      </c>
      <c r="C328" s="4"/>
      <c r="D328" s="4"/>
      <c r="E328" s="4">
        <v>89</v>
      </c>
      <c r="F328" s="4"/>
      <c r="G328" s="4"/>
      <c r="H328" s="3"/>
      <c r="I328" s="3"/>
      <c r="J328" s="4"/>
      <c r="K328" s="8">
        <f t="shared" si="24"/>
        <v>89</v>
      </c>
      <c r="L328" s="2">
        <f t="shared" si="22"/>
        <v>0.23333333333332007</v>
      </c>
      <c r="M328" s="307">
        <f t="shared" si="23"/>
        <v>2197.1666666666665</v>
      </c>
    </row>
    <row r="329" spans="1:13" ht="11.25">
      <c r="A329" s="349">
        <f t="shared" si="21"/>
        <v>327</v>
      </c>
      <c r="B329" s="33" t="s">
        <v>1059</v>
      </c>
      <c r="C329" s="3"/>
      <c r="D329" s="3"/>
      <c r="E329" s="3"/>
      <c r="F329" s="3"/>
      <c r="G329" s="3"/>
      <c r="H329" s="3"/>
      <c r="I329" s="3"/>
      <c r="J329" s="4">
        <v>87.03333333333333</v>
      </c>
      <c r="K329" s="8">
        <f t="shared" si="24"/>
        <v>87.03333333333333</v>
      </c>
      <c r="L329" s="2">
        <f t="shared" si="22"/>
        <v>1.9666666666666686</v>
      </c>
      <c r="M329" s="307">
        <f t="shared" si="23"/>
        <v>2199.133333333333</v>
      </c>
    </row>
    <row r="330" spans="1:13" ht="11.25">
      <c r="A330" s="349">
        <f t="shared" si="21"/>
        <v>328</v>
      </c>
      <c r="B330" s="32" t="s">
        <v>445</v>
      </c>
      <c r="C330" s="3"/>
      <c r="D330" s="3"/>
      <c r="E330" s="3"/>
      <c r="F330" s="3"/>
      <c r="G330" s="3"/>
      <c r="H330" s="3"/>
      <c r="I330" s="4">
        <v>81.68333333333335</v>
      </c>
      <c r="J330" s="4"/>
      <c r="K330" s="8">
        <f t="shared" si="24"/>
        <v>81.68333333333335</v>
      </c>
      <c r="L330" s="2">
        <f t="shared" si="22"/>
        <v>5.34999999999998</v>
      </c>
      <c r="M330" s="307">
        <f t="shared" si="23"/>
        <v>2204.483333333333</v>
      </c>
    </row>
    <row r="331" spans="1:13" ht="11.25">
      <c r="A331" s="349">
        <f t="shared" si="21"/>
        <v>329</v>
      </c>
      <c r="B331" s="4" t="s">
        <v>1022</v>
      </c>
      <c r="C331" s="4"/>
      <c r="D331" s="4"/>
      <c r="E331" s="4"/>
      <c r="F331" s="4">
        <v>81.48333333333335</v>
      </c>
      <c r="G331" s="4"/>
      <c r="H331" s="3"/>
      <c r="I331" s="4"/>
      <c r="J331" s="4"/>
      <c r="K331" s="8">
        <f t="shared" si="24"/>
        <v>81.48333333333335</v>
      </c>
      <c r="L331" s="2">
        <f t="shared" si="22"/>
        <v>0.20000000000000284</v>
      </c>
      <c r="M331" s="307">
        <f t="shared" si="23"/>
        <v>2204.6833333333334</v>
      </c>
    </row>
    <row r="332" spans="1:13" ht="11.25">
      <c r="A332" s="349">
        <f t="shared" si="21"/>
        <v>330</v>
      </c>
      <c r="B332" s="4" t="s">
        <v>551</v>
      </c>
      <c r="C332" s="4"/>
      <c r="D332" s="4"/>
      <c r="E332" s="4"/>
      <c r="F332" s="4">
        <v>80</v>
      </c>
      <c r="G332" s="4"/>
      <c r="H332" s="4"/>
      <c r="I332" s="3"/>
      <c r="J332" s="4"/>
      <c r="K332" s="8">
        <f t="shared" si="24"/>
        <v>80</v>
      </c>
      <c r="L332" s="2">
        <f t="shared" si="22"/>
        <v>1.4833333333333485</v>
      </c>
      <c r="M332" s="307">
        <f t="shared" si="23"/>
        <v>2206.1666666666665</v>
      </c>
    </row>
    <row r="333" spans="1:13" ht="11.25">
      <c r="A333" s="349">
        <f t="shared" si="21"/>
        <v>331</v>
      </c>
      <c r="B333" s="24" t="s">
        <v>501</v>
      </c>
      <c r="C333" s="4"/>
      <c r="D333" s="4"/>
      <c r="E333" s="4">
        <v>80</v>
      </c>
      <c r="F333" s="4"/>
      <c r="G333" s="4"/>
      <c r="H333" s="4"/>
      <c r="I333" s="3"/>
      <c r="J333" s="4"/>
      <c r="K333" s="8">
        <f t="shared" si="24"/>
        <v>80</v>
      </c>
      <c r="L333" s="2">
        <f t="shared" si="22"/>
        <v>0</v>
      </c>
      <c r="M333" s="307">
        <f t="shared" si="23"/>
        <v>2206.1666666666665</v>
      </c>
    </row>
    <row r="334" spans="1:13" ht="11.25">
      <c r="A334" s="349">
        <f t="shared" si="21"/>
        <v>332</v>
      </c>
      <c r="B334" s="4" t="s">
        <v>266</v>
      </c>
      <c r="C334" s="4">
        <v>80</v>
      </c>
      <c r="D334" s="4"/>
      <c r="E334" s="4"/>
      <c r="F334" s="4"/>
      <c r="G334" s="4"/>
      <c r="H334" s="4"/>
      <c r="I334" s="4"/>
      <c r="J334" s="4"/>
      <c r="K334" s="8">
        <f t="shared" si="24"/>
        <v>80</v>
      </c>
      <c r="L334" s="2">
        <f t="shared" si="22"/>
        <v>0</v>
      </c>
      <c r="M334" s="307">
        <f t="shared" si="23"/>
        <v>2206.1666666666665</v>
      </c>
    </row>
    <row r="335" spans="1:13" ht="11.25">
      <c r="A335" s="349">
        <f t="shared" si="21"/>
        <v>333</v>
      </c>
      <c r="B335" s="4" t="s">
        <v>90</v>
      </c>
      <c r="C335" s="4">
        <v>80</v>
      </c>
      <c r="D335" s="4"/>
      <c r="E335" s="4"/>
      <c r="F335" s="4"/>
      <c r="G335" s="4"/>
      <c r="H335" s="4"/>
      <c r="I335" s="4"/>
      <c r="J335" s="4"/>
      <c r="K335" s="8">
        <f t="shared" si="24"/>
        <v>80</v>
      </c>
      <c r="L335" s="2">
        <f t="shared" si="22"/>
        <v>0</v>
      </c>
      <c r="M335" s="307">
        <f t="shared" si="23"/>
        <v>2206.1666666666665</v>
      </c>
    </row>
    <row r="336" spans="1:13" ht="11.25">
      <c r="A336" s="349">
        <f t="shared" si="21"/>
        <v>334</v>
      </c>
      <c r="B336" s="24" t="s">
        <v>502</v>
      </c>
      <c r="C336" s="4"/>
      <c r="D336" s="4"/>
      <c r="E336" s="4">
        <v>80</v>
      </c>
      <c r="F336" s="4"/>
      <c r="G336" s="4"/>
      <c r="H336" s="4"/>
      <c r="I336" s="4"/>
      <c r="J336" s="4"/>
      <c r="K336" s="8">
        <f t="shared" si="24"/>
        <v>80</v>
      </c>
      <c r="L336" s="2">
        <f t="shared" si="22"/>
        <v>0</v>
      </c>
      <c r="M336" s="307">
        <f t="shared" si="23"/>
        <v>2206.1666666666665</v>
      </c>
    </row>
    <row r="337" spans="1:13" ht="11.25">
      <c r="A337" s="349">
        <f t="shared" si="21"/>
        <v>335</v>
      </c>
      <c r="B337" s="4" t="s">
        <v>57</v>
      </c>
      <c r="C337" s="4">
        <v>80</v>
      </c>
      <c r="D337" s="4"/>
      <c r="E337" s="4"/>
      <c r="F337" s="4"/>
      <c r="G337" s="4"/>
      <c r="H337" s="4"/>
      <c r="I337" s="3"/>
      <c r="J337" s="4"/>
      <c r="K337" s="8">
        <f t="shared" si="24"/>
        <v>80</v>
      </c>
      <c r="L337" s="2">
        <f t="shared" si="22"/>
        <v>0</v>
      </c>
      <c r="M337" s="307">
        <f t="shared" si="23"/>
        <v>2206.1666666666665</v>
      </c>
    </row>
    <row r="338" spans="1:13" ht="11.25">
      <c r="A338" s="349">
        <f t="shared" si="21"/>
        <v>336</v>
      </c>
      <c r="B338" s="33" t="s">
        <v>1040</v>
      </c>
      <c r="C338" s="3"/>
      <c r="D338" s="3"/>
      <c r="E338" s="3"/>
      <c r="F338" s="3"/>
      <c r="G338" s="3"/>
      <c r="H338" s="3"/>
      <c r="I338" s="3"/>
      <c r="J338" s="4">
        <v>80</v>
      </c>
      <c r="K338" s="8">
        <f t="shared" si="24"/>
        <v>80</v>
      </c>
      <c r="L338" s="2">
        <f t="shared" si="22"/>
        <v>0</v>
      </c>
      <c r="M338" s="307">
        <f t="shared" si="23"/>
        <v>2206.1666666666665</v>
      </c>
    </row>
    <row r="339" spans="1:13" ht="11.25">
      <c r="A339" s="349">
        <f t="shared" si="21"/>
        <v>337</v>
      </c>
      <c r="B339" s="4" t="s">
        <v>88</v>
      </c>
      <c r="C339" s="4">
        <v>80</v>
      </c>
      <c r="D339" s="4"/>
      <c r="E339" s="4"/>
      <c r="F339" s="4"/>
      <c r="G339" s="4"/>
      <c r="H339" s="4"/>
      <c r="I339" s="4"/>
      <c r="J339" s="4"/>
      <c r="K339" s="8">
        <f t="shared" si="24"/>
        <v>80</v>
      </c>
      <c r="L339" s="2">
        <f t="shared" si="22"/>
        <v>0</v>
      </c>
      <c r="M339" s="307">
        <f t="shared" si="23"/>
        <v>2206.1666666666665</v>
      </c>
    </row>
    <row r="340" spans="1:13" ht="11.25">
      <c r="A340" s="349">
        <f t="shared" si="21"/>
        <v>338</v>
      </c>
      <c r="B340" s="4" t="s">
        <v>65</v>
      </c>
      <c r="C340" s="4">
        <v>80</v>
      </c>
      <c r="D340" s="4"/>
      <c r="E340" s="4"/>
      <c r="F340" s="4"/>
      <c r="G340" s="4"/>
      <c r="H340" s="4"/>
      <c r="I340" s="4"/>
      <c r="J340" s="4"/>
      <c r="K340" s="8">
        <f t="shared" si="24"/>
        <v>80</v>
      </c>
      <c r="L340" s="2">
        <f t="shared" si="22"/>
        <v>0</v>
      </c>
      <c r="M340" s="307">
        <f t="shared" si="23"/>
        <v>2206.1666666666665</v>
      </c>
    </row>
    <row r="341" spans="1:13" ht="11.25">
      <c r="A341" s="349">
        <f t="shared" si="21"/>
        <v>339</v>
      </c>
      <c r="B341" s="3" t="s">
        <v>596</v>
      </c>
      <c r="C341" s="3"/>
      <c r="D341" s="3"/>
      <c r="E341" s="3"/>
      <c r="F341" s="3"/>
      <c r="G341" s="4">
        <v>80</v>
      </c>
      <c r="H341" s="4"/>
      <c r="I341" s="4"/>
      <c r="J341" s="4"/>
      <c r="K341" s="8">
        <f t="shared" si="24"/>
        <v>80</v>
      </c>
      <c r="L341" s="2">
        <f t="shared" si="22"/>
        <v>0</v>
      </c>
      <c r="M341" s="307">
        <f t="shared" si="23"/>
        <v>2206.1666666666665</v>
      </c>
    </row>
    <row r="342" spans="1:13" ht="11.25">
      <c r="A342" s="349">
        <f t="shared" si="21"/>
        <v>340</v>
      </c>
      <c r="B342" s="4" t="s">
        <v>82</v>
      </c>
      <c r="C342" s="4">
        <v>80</v>
      </c>
      <c r="D342" s="4"/>
      <c r="E342" s="4"/>
      <c r="F342" s="4"/>
      <c r="G342" s="4"/>
      <c r="H342" s="3"/>
      <c r="I342" s="4"/>
      <c r="J342" s="4"/>
      <c r="K342" s="8">
        <f t="shared" si="24"/>
        <v>80</v>
      </c>
      <c r="L342" s="2">
        <f t="shared" si="22"/>
        <v>0</v>
      </c>
      <c r="M342" s="307">
        <f t="shared" si="23"/>
        <v>2206.1666666666665</v>
      </c>
    </row>
    <row r="343" spans="1:13" ht="11.25">
      <c r="A343" s="349">
        <f t="shared" si="21"/>
        <v>341</v>
      </c>
      <c r="B343" s="4" t="s">
        <v>63</v>
      </c>
      <c r="C343" s="4">
        <v>80</v>
      </c>
      <c r="D343" s="4"/>
      <c r="E343" s="4"/>
      <c r="F343" s="4"/>
      <c r="G343" s="4"/>
      <c r="H343" s="3"/>
      <c r="I343" s="4"/>
      <c r="J343" s="4"/>
      <c r="K343" s="8">
        <f t="shared" si="24"/>
        <v>80</v>
      </c>
      <c r="L343" s="2">
        <f aca="true" t="shared" si="25" ref="L343:L357">K342-K343</f>
        <v>0</v>
      </c>
      <c r="M343" s="307">
        <f aca="true" t="shared" si="26" ref="M343:M357">$K$3-K343</f>
        <v>2206.1666666666665</v>
      </c>
    </row>
    <row r="344" spans="1:13" ht="11.25">
      <c r="A344" s="349">
        <f t="shared" si="21"/>
        <v>342</v>
      </c>
      <c r="B344" s="4" t="s">
        <v>550</v>
      </c>
      <c r="C344" s="4"/>
      <c r="D344" s="4"/>
      <c r="E344" s="4"/>
      <c r="F344" s="4">
        <v>80</v>
      </c>
      <c r="G344" s="4"/>
      <c r="H344" s="3"/>
      <c r="I344" s="4"/>
      <c r="J344" s="4"/>
      <c r="K344" s="8">
        <f t="shared" si="24"/>
        <v>80</v>
      </c>
      <c r="L344" s="2">
        <f t="shared" si="25"/>
        <v>0</v>
      </c>
      <c r="M344" s="307">
        <f t="shared" si="26"/>
        <v>2206.1666666666665</v>
      </c>
    </row>
    <row r="345" spans="1:13" ht="11.25">
      <c r="A345" s="349">
        <f t="shared" si="21"/>
        <v>343</v>
      </c>
      <c r="B345" s="4" t="s">
        <v>694</v>
      </c>
      <c r="C345" s="3"/>
      <c r="D345" s="3"/>
      <c r="E345" s="3"/>
      <c r="F345" s="3"/>
      <c r="G345" s="3"/>
      <c r="H345" s="4">
        <v>80</v>
      </c>
      <c r="I345" s="4"/>
      <c r="J345" s="4"/>
      <c r="K345" s="8">
        <f t="shared" si="24"/>
        <v>80</v>
      </c>
      <c r="L345" s="2">
        <f t="shared" si="25"/>
        <v>0</v>
      </c>
      <c r="M345" s="307">
        <f t="shared" si="26"/>
        <v>2206.1666666666665</v>
      </c>
    </row>
    <row r="346" spans="1:13" ht="11.25">
      <c r="A346" s="349">
        <f t="shared" si="21"/>
        <v>344</v>
      </c>
      <c r="B346" s="4" t="s">
        <v>582</v>
      </c>
      <c r="C346" s="4"/>
      <c r="D346" s="4"/>
      <c r="E346" s="4"/>
      <c r="F346" s="4">
        <v>78.55</v>
      </c>
      <c r="G346" s="4"/>
      <c r="H346" s="4"/>
      <c r="I346" s="4"/>
      <c r="J346" s="4"/>
      <c r="K346" s="8">
        <f t="shared" si="24"/>
        <v>78.55</v>
      </c>
      <c r="L346" s="2">
        <f t="shared" si="25"/>
        <v>1.4500000000000028</v>
      </c>
      <c r="M346" s="307">
        <f t="shared" si="26"/>
        <v>2207.6166666666663</v>
      </c>
    </row>
    <row r="347" spans="1:13" ht="11.25">
      <c r="A347" s="349">
        <f t="shared" si="21"/>
        <v>345</v>
      </c>
      <c r="B347" s="3" t="s">
        <v>224</v>
      </c>
      <c r="C347" s="3"/>
      <c r="D347" s="3"/>
      <c r="E347" s="3"/>
      <c r="F347" s="3"/>
      <c r="G347" s="3"/>
      <c r="H347" s="4">
        <v>76.71666666666667</v>
      </c>
      <c r="I347" s="3"/>
      <c r="J347" s="4"/>
      <c r="K347" s="8">
        <f t="shared" si="24"/>
        <v>76.71666666666667</v>
      </c>
      <c r="L347" s="2">
        <f t="shared" si="25"/>
        <v>1.8333333333333286</v>
      </c>
      <c r="M347" s="307">
        <f t="shared" si="26"/>
        <v>2209.45</v>
      </c>
    </row>
    <row r="348" spans="1:13" ht="11.25">
      <c r="A348" s="349">
        <f t="shared" si="21"/>
        <v>346</v>
      </c>
      <c r="B348" s="3" t="s">
        <v>593</v>
      </c>
      <c r="C348" s="3"/>
      <c r="D348" s="3"/>
      <c r="E348" s="3"/>
      <c r="F348" s="3"/>
      <c r="G348" s="4">
        <v>73.68333333333332</v>
      </c>
      <c r="H348" s="4"/>
      <c r="I348" s="3"/>
      <c r="J348" s="4"/>
      <c r="K348" s="8">
        <f t="shared" si="24"/>
        <v>73.68333333333332</v>
      </c>
      <c r="L348" s="2">
        <f t="shared" si="25"/>
        <v>3.0333333333333456</v>
      </c>
      <c r="M348" s="307">
        <f t="shared" si="26"/>
        <v>2212.483333333333</v>
      </c>
    </row>
    <row r="349" spans="1:13" ht="11.25">
      <c r="A349" s="349">
        <f t="shared" si="21"/>
        <v>347</v>
      </c>
      <c r="B349" s="32" t="s">
        <v>1061</v>
      </c>
      <c r="C349" s="3"/>
      <c r="D349" s="3"/>
      <c r="E349" s="3"/>
      <c r="F349" s="3"/>
      <c r="G349" s="3"/>
      <c r="H349" s="3"/>
      <c r="I349" s="3"/>
      <c r="J349" s="4">
        <v>73.61666666666667</v>
      </c>
      <c r="K349" s="8">
        <f t="shared" si="24"/>
        <v>73.61666666666667</v>
      </c>
      <c r="L349" s="2">
        <f t="shared" si="25"/>
        <v>0.06666666666664867</v>
      </c>
      <c r="M349" s="307">
        <f t="shared" si="26"/>
        <v>2212.5499999999997</v>
      </c>
    </row>
    <row r="350" spans="1:13" ht="11.25">
      <c r="A350" s="349">
        <f t="shared" si="21"/>
        <v>348</v>
      </c>
      <c r="B350" s="24" t="s">
        <v>248</v>
      </c>
      <c r="C350" s="4"/>
      <c r="D350" s="4"/>
      <c r="E350" s="4">
        <v>70.8</v>
      </c>
      <c r="F350" s="4"/>
      <c r="G350" s="4"/>
      <c r="H350" s="3"/>
      <c r="I350" s="3"/>
      <c r="J350" s="4"/>
      <c r="K350" s="8">
        <f t="shared" si="24"/>
        <v>70.8</v>
      </c>
      <c r="L350" s="2">
        <f t="shared" si="25"/>
        <v>2.816666666666677</v>
      </c>
      <c r="M350" s="307">
        <f t="shared" si="26"/>
        <v>2215.3666666666663</v>
      </c>
    </row>
    <row r="351" spans="1:13" ht="11.25">
      <c r="A351" s="349">
        <f t="shared" si="21"/>
        <v>349</v>
      </c>
      <c r="B351" s="4" t="s">
        <v>821</v>
      </c>
      <c r="C351" s="4"/>
      <c r="D351" s="4"/>
      <c r="E351" s="4"/>
      <c r="F351" s="4">
        <v>70.56666666666666</v>
      </c>
      <c r="G351" s="4"/>
      <c r="H351" s="4"/>
      <c r="I351" s="3"/>
      <c r="J351" s="4"/>
      <c r="K351" s="8">
        <f t="shared" si="24"/>
        <v>70.56666666666666</v>
      </c>
      <c r="L351" s="2">
        <f t="shared" si="25"/>
        <v>0.23333333333333428</v>
      </c>
      <c r="M351" s="307">
        <f t="shared" si="26"/>
        <v>2215.6</v>
      </c>
    </row>
    <row r="352" spans="1:13" ht="11.25">
      <c r="A352" s="349">
        <f t="shared" si="21"/>
        <v>350</v>
      </c>
      <c r="B352" s="4" t="s">
        <v>204</v>
      </c>
      <c r="C352" s="4">
        <v>70.1</v>
      </c>
      <c r="D352" s="4"/>
      <c r="E352" s="4"/>
      <c r="F352" s="4"/>
      <c r="G352" s="4"/>
      <c r="H352" s="4"/>
      <c r="I352" s="3"/>
      <c r="J352" s="4"/>
      <c r="K352" s="8">
        <f t="shared" si="24"/>
        <v>70.1</v>
      </c>
      <c r="L352" s="2">
        <f t="shared" si="25"/>
        <v>0.46666666666666856</v>
      </c>
      <c r="M352" s="307">
        <f t="shared" si="26"/>
        <v>2216.0666666666666</v>
      </c>
    </row>
    <row r="353" spans="1:13" ht="11.25">
      <c r="A353" s="349">
        <f t="shared" si="21"/>
        <v>351</v>
      </c>
      <c r="B353" s="24" t="s">
        <v>508</v>
      </c>
      <c r="C353" s="4"/>
      <c r="D353" s="4"/>
      <c r="E353" s="4">
        <v>66.51666666666667</v>
      </c>
      <c r="F353" s="4"/>
      <c r="G353" s="4"/>
      <c r="H353" s="4"/>
      <c r="I353" s="4"/>
      <c r="J353" s="4"/>
      <c r="K353" s="8">
        <f t="shared" si="24"/>
        <v>66.51666666666667</v>
      </c>
      <c r="L353" s="2">
        <f t="shared" si="25"/>
        <v>3.5833333333333286</v>
      </c>
      <c r="M353" s="307">
        <f t="shared" si="26"/>
        <v>2219.6499999999996</v>
      </c>
    </row>
    <row r="354" spans="1:13" ht="11.25">
      <c r="A354" s="349">
        <f t="shared" si="21"/>
        <v>352</v>
      </c>
      <c r="B354" s="4" t="s">
        <v>230</v>
      </c>
      <c r="C354" s="7">
        <v>65.03333333333333</v>
      </c>
      <c r="D354" s="4"/>
      <c r="E354" s="4"/>
      <c r="F354" s="4"/>
      <c r="G354" s="4"/>
      <c r="H354" s="4"/>
      <c r="I354" s="4"/>
      <c r="J354" s="4"/>
      <c r="K354" s="8">
        <f t="shared" si="24"/>
        <v>65.03333333333333</v>
      </c>
      <c r="L354" s="2">
        <f t="shared" si="25"/>
        <v>1.4833333333333343</v>
      </c>
      <c r="M354" s="307">
        <f t="shared" si="26"/>
        <v>2221.133333333333</v>
      </c>
    </row>
    <row r="355" spans="1:13" ht="11.25">
      <c r="A355" s="349">
        <f t="shared" si="21"/>
        <v>353</v>
      </c>
      <c r="B355" s="3" t="s">
        <v>646</v>
      </c>
      <c r="C355" s="3"/>
      <c r="D355" s="3"/>
      <c r="E355" s="3"/>
      <c r="F355" s="3"/>
      <c r="G355" s="4">
        <v>64.16666666666666</v>
      </c>
      <c r="H355" s="4"/>
      <c r="I355" s="4"/>
      <c r="J355" s="4"/>
      <c r="K355" s="8">
        <f t="shared" si="24"/>
        <v>64.16666666666666</v>
      </c>
      <c r="L355" s="2">
        <f t="shared" si="25"/>
        <v>0.8666666666666742</v>
      </c>
      <c r="M355" s="307">
        <f t="shared" si="26"/>
        <v>2222</v>
      </c>
    </row>
    <row r="356" spans="1:13" ht="11.25">
      <c r="A356" s="349">
        <f t="shared" si="21"/>
        <v>354</v>
      </c>
      <c r="B356" s="3" t="s">
        <v>703</v>
      </c>
      <c r="C356" s="3"/>
      <c r="D356" s="3"/>
      <c r="E356" s="3"/>
      <c r="F356" s="3"/>
      <c r="G356" s="3"/>
      <c r="H356" s="4">
        <v>63.45</v>
      </c>
      <c r="I356" s="4"/>
      <c r="J356" s="4"/>
      <c r="K356" s="8">
        <f t="shared" si="24"/>
        <v>63.45</v>
      </c>
      <c r="L356" s="2">
        <f t="shared" si="25"/>
        <v>0.7166666666666544</v>
      </c>
      <c r="M356" s="307">
        <f t="shared" si="26"/>
        <v>2222.7166666666667</v>
      </c>
    </row>
    <row r="357" spans="1:13" ht="12" thickBot="1">
      <c r="A357" s="349">
        <f t="shared" si="21"/>
        <v>355</v>
      </c>
      <c r="B357" s="310" t="s">
        <v>252</v>
      </c>
      <c r="C357" s="312"/>
      <c r="D357" s="312"/>
      <c r="E357" s="312">
        <v>60</v>
      </c>
      <c r="F357" s="312"/>
      <c r="G357" s="312"/>
      <c r="H357" s="312"/>
      <c r="I357" s="312"/>
      <c r="J357" s="312"/>
      <c r="K357" s="313">
        <f t="shared" si="24"/>
        <v>60</v>
      </c>
      <c r="L357" s="311">
        <f t="shared" si="25"/>
        <v>3.450000000000003</v>
      </c>
      <c r="M357" s="314">
        <f t="shared" si="26"/>
        <v>2226.1666666666665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4"/>
  <sheetViews>
    <sheetView zoomScale="75" zoomScaleNormal="75" zoomScalePageLayoutView="0" workbookViewId="0" topLeftCell="A1">
      <selection activeCell="W13" sqref="W13"/>
    </sheetView>
  </sheetViews>
  <sheetFormatPr defaultColWidth="11.421875" defaultRowHeight="12.75"/>
  <cols>
    <col min="1" max="3" width="5.421875" style="0" bestFit="1" customWidth="1"/>
    <col min="4" max="4" width="5.421875" style="0" customWidth="1"/>
    <col min="5" max="5" width="3.8515625" style="0" bestFit="1" customWidth="1"/>
    <col min="6" max="6" width="5.421875" style="0" bestFit="1" customWidth="1"/>
    <col min="7" max="8" width="5.421875" style="0" customWidth="1"/>
    <col min="9" max="9" width="17.140625" style="5" bestFit="1" customWidth="1"/>
    <col min="10" max="10" width="2.28125" style="5" bestFit="1" customWidth="1"/>
    <col min="11" max="11" width="40.00390625" style="0" bestFit="1" customWidth="1"/>
    <col min="12" max="12" width="7.57421875" style="5" bestFit="1" customWidth="1"/>
    <col min="13" max="13" width="6.57421875" style="5" bestFit="1" customWidth="1"/>
    <col min="14" max="20" width="6.421875" style="0" bestFit="1" customWidth="1"/>
    <col min="21" max="21" width="10.421875" style="0" bestFit="1" customWidth="1"/>
    <col min="22" max="22" width="2.57421875" style="0" customWidth="1"/>
  </cols>
  <sheetData>
    <row r="1" spans="1:22" ht="12.75">
      <c r="A1" s="73" t="s">
        <v>918</v>
      </c>
      <c r="B1" s="73" t="s">
        <v>919</v>
      </c>
      <c r="C1" s="73" t="s">
        <v>920</v>
      </c>
      <c r="D1" s="73" t="s">
        <v>921</v>
      </c>
      <c r="E1" s="73" t="s">
        <v>922</v>
      </c>
      <c r="F1" s="73" t="s">
        <v>926</v>
      </c>
      <c r="G1" s="73" t="s">
        <v>927</v>
      </c>
      <c r="H1" s="73" t="s">
        <v>928</v>
      </c>
      <c r="I1" s="74" t="s">
        <v>923</v>
      </c>
      <c r="J1" s="75"/>
      <c r="K1" s="73" t="s">
        <v>924</v>
      </c>
      <c r="L1" s="76" t="s">
        <v>925</v>
      </c>
      <c r="M1" s="73" t="s">
        <v>918</v>
      </c>
      <c r="N1" s="73" t="s">
        <v>919</v>
      </c>
      <c r="O1" s="73" t="s">
        <v>920</v>
      </c>
      <c r="P1" s="73" t="s">
        <v>921</v>
      </c>
      <c r="Q1" s="73" t="s">
        <v>922</v>
      </c>
      <c r="R1" s="73" t="s">
        <v>926</v>
      </c>
      <c r="S1" s="73" t="s">
        <v>927</v>
      </c>
      <c r="T1" s="73" t="s">
        <v>928</v>
      </c>
      <c r="U1" s="73" t="s">
        <v>929</v>
      </c>
      <c r="V1" s="77"/>
    </row>
    <row r="2" spans="9:22" ht="12.75" customHeight="1" thickBot="1">
      <c r="I2" s="78"/>
      <c r="J2" s="79"/>
      <c r="K2" s="79"/>
      <c r="L2" s="76" t="s">
        <v>1</v>
      </c>
      <c r="M2" s="79"/>
      <c r="N2" s="80"/>
      <c r="O2" s="80"/>
      <c r="P2" s="80"/>
      <c r="Q2" s="80"/>
      <c r="R2" s="80"/>
      <c r="S2" s="80"/>
      <c r="T2" s="80"/>
      <c r="U2" s="79"/>
      <c r="V2" s="81"/>
    </row>
    <row r="3" spans="1:22" ht="12.75" customHeight="1">
      <c r="A3" s="483" t="s">
        <v>920</v>
      </c>
      <c r="B3" s="483" t="s">
        <v>918</v>
      </c>
      <c r="C3" s="489" t="s">
        <v>918</v>
      </c>
      <c r="D3" s="483" t="s">
        <v>918</v>
      </c>
      <c r="E3" s="483" t="s">
        <v>918</v>
      </c>
      <c r="F3" s="483" t="s">
        <v>918</v>
      </c>
      <c r="G3" s="483" t="s">
        <v>918</v>
      </c>
      <c r="H3" s="483" t="s">
        <v>918</v>
      </c>
      <c r="I3" s="486" t="s">
        <v>930</v>
      </c>
      <c r="J3" s="218">
        <v>1</v>
      </c>
      <c r="K3" s="82" t="s">
        <v>94</v>
      </c>
      <c r="L3" s="261">
        <f>SUM(M3:T3)</f>
        <v>2286.133333333333</v>
      </c>
      <c r="M3" s="455">
        <v>296</v>
      </c>
      <c r="N3" s="133">
        <v>309.2</v>
      </c>
      <c r="O3" s="456">
        <v>274.9</v>
      </c>
      <c r="P3" s="133">
        <v>320</v>
      </c>
      <c r="Q3" s="456">
        <v>275</v>
      </c>
      <c r="R3" s="133">
        <v>271.03333333333336</v>
      </c>
      <c r="S3" s="133">
        <v>280</v>
      </c>
      <c r="T3" s="133">
        <v>260</v>
      </c>
      <c r="U3" s="469">
        <f>SUM(M3:T8)</f>
        <v>9503.499999999996</v>
      </c>
      <c r="V3" s="83"/>
    </row>
    <row r="4" spans="1:22" ht="12.75" customHeight="1">
      <c r="A4" s="484"/>
      <c r="B4" s="484"/>
      <c r="C4" s="490"/>
      <c r="D4" s="484"/>
      <c r="E4" s="484"/>
      <c r="F4" s="484"/>
      <c r="G4" s="484"/>
      <c r="H4" s="484"/>
      <c r="I4" s="487"/>
      <c r="J4" s="219">
        <f>J3+1</f>
        <v>2</v>
      </c>
      <c r="K4" s="84" t="s">
        <v>97</v>
      </c>
      <c r="L4" s="85">
        <f>SUM(M4:T4)</f>
        <v>1747.7833333333338</v>
      </c>
      <c r="M4" s="139">
        <v>262.5</v>
      </c>
      <c r="N4" s="138">
        <v>288.6</v>
      </c>
      <c r="O4" s="86">
        <v>249.15</v>
      </c>
      <c r="P4" s="86">
        <v>259.1166666666667</v>
      </c>
      <c r="Q4" s="86">
        <v>236.9</v>
      </c>
      <c r="R4" s="138">
        <v>229.11666666666673</v>
      </c>
      <c r="S4" s="138"/>
      <c r="T4" s="138">
        <v>222.4</v>
      </c>
      <c r="U4" s="87"/>
      <c r="V4" s="88"/>
    </row>
    <row r="5" spans="1:22" ht="12.75" customHeight="1">
      <c r="A5" s="484"/>
      <c r="B5" s="484"/>
      <c r="C5" s="490"/>
      <c r="D5" s="484"/>
      <c r="E5" s="484"/>
      <c r="F5" s="484"/>
      <c r="G5" s="484"/>
      <c r="H5" s="484"/>
      <c r="I5" s="487"/>
      <c r="J5" s="219">
        <f>J4+1</f>
        <v>3</v>
      </c>
      <c r="K5" s="84" t="s">
        <v>133</v>
      </c>
      <c r="L5" s="85">
        <f aca="true" t="shared" si="0" ref="L5:L14">SUM(M5:T5)</f>
        <v>1861.6166666666668</v>
      </c>
      <c r="M5" s="139">
        <v>205.8</v>
      </c>
      <c r="N5" s="138">
        <v>237.8</v>
      </c>
      <c r="O5" s="86">
        <v>234.45</v>
      </c>
      <c r="P5" s="138">
        <v>254.2</v>
      </c>
      <c r="Q5" s="86">
        <v>260</v>
      </c>
      <c r="R5" s="138">
        <v>220.36666666666673</v>
      </c>
      <c r="S5" s="138">
        <v>232.8</v>
      </c>
      <c r="T5" s="457">
        <v>216.2</v>
      </c>
      <c r="U5" s="87"/>
      <c r="V5" s="88"/>
    </row>
    <row r="6" spans="1:22" ht="12.75" customHeight="1">
      <c r="A6" s="484"/>
      <c r="B6" s="484"/>
      <c r="C6" s="490"/>
      <c r="D6" s="484"/>
      <c r="E6" s="484"/>
      <c r="F6" s="484"/>
      <c r="G6" s="484"/>
      <c r="H6" s="484"/>
      <c r="I6" s="487"/>
      <c r="J6" s="219">
        <f>J5+1</f>
        <v>4</v>
      </c>
      <c r="K6" s="84" t="s">
        <v>99</v>
      </c>
      <c r="L6" s="85">
        <f t="shared" si="0"/>
        <v>1463.85</v>
      </c>
      <c r="M6" s="139">
        <v>198.7</v>
      </c>
      <c r="N6" s="138"/>
      <c r="O6" s="86">
        <v>164.33333333333331</v>
      </c>
      <c r="P6" s="138">
        <v>273.9</v>
      </c>
      <c r="Q6" s="137">
        <v>280</v>
      </c>
      <c r="R6" s="138">
        <v>272.01666666666665</v>
      </c>
      <c r="S6" s="138">
        <v>274.9</v>
      </c>
      <c r="T6" s="138"/>
      <c r="U6" s="87"/>
      <c r="V6" s="88"/>
    </row>
    <row r="7" spans="1:22" ht="12.75" customHeight="1">
      <c r="A7" s="484"/>
      <c r="B7" s="484"/>
      <c r="C7" s="490"/>
      <c r="D7" s="484"/>
      <c r="E7" s="484"/>
      <c r="F7" s="484"/>
      <c r="G7" s="484"/>
      <c r="H7" s="484"/>
      <c r="I7" s="487"/>
      <c r="J7" s="219">
        <f>J6+1</f>
        <v>5</v>
      </c>
      <c r="K7" s="84" t="s">
        <v>72</v>
      </c>
      <c r="L7" s="85">
        <f t="shared" si="0"/>
        <v>1272.85</v>
      </c>
      <c r="M7" s="139">
        <v>80</v>
      </c>
      <c r="N7" s="138">
        <v>154.8</v>
      </c>
      <c r="O7" s="86">
        <v>139.45</v>
      </c>
      <c r="P7" s="138">
        <v>189.3</v>
      </c>
      <c r="Q7" s="86">
        <v>247.8</v>
      </c>
      <c r="R7" s="138">
        <v>216.6</v>
      </c>
      <c r="S7" s="138">
        <v>244.9</v>
      </c>
      <c r="T7" s="138"/>
      <c r="U7" s="87"/>
      <c r="V7" s="88"/>
    </row>
    <row r="8" spans="1:22" ht="12.75" customHeight="1" thickBot="1">
      <c r="A8" s="485"/>
      <c r="B8" s="485"/>
      <c r="C8" s="491"/>
      <c r="D8" s="485"/>
      <c r="E8" s="485"/>
      <c r="F8" s="485"/>
      <c r="G8" s="485"/>
      <c r="H8" s="485"/>
      <c r="I8" s="488"/>
      <c r="J8" s="220">
        <f>J7+1</f>
        <v>6</v>
      </c>
      <c r="K8" s="89" t="s">
        <v>85</v>
      </c>
      <c r="L8" s="265">
        <f t="shared" si="0"/>
        <v>871.2666666666667</v>
      </c>
      <c r="M8" s="141">
        <v>80</v>
      </c>
      <c r="N8" s="142">
        <v>148.8</v>
      </c>
      <c r="O8" s="458">
        <v>142.78333333333333</v>
      </c>
      <c r="P8" s="142">
        <v>80</v>
      </c>
      <c r="Q8" s="458">
        <v>260</v>
      </c>
      <c r="R8" s="142">
        <v>159.68333333333334</v>
      </c>
      <c r="S8" s="142"/>
      <c r="T8" s="142"/>
      <c r="U8" s="90"/>
      <c r="V8" s="88"/>
    </row>
    <row r="9" spans="1:22" ht="12.75" customHeight="1">
      <c r="A9" s="483" t="s">
        <v>922</v>
      </c>
      <c r="B9" s="483" t="s">
        <v>920</v>
      </c>
      <c r="C9" s="489" t="s">
        <v>922</v>
      </c>
      <c r="D9" s="483" t="s">
        <v>921</v>
      </c>
      <c r="E9" s="483" t="s">
        <v>920</v>
      </c>
      <c r="F9" s="483" t="s">
        <v>919</v>
      </c>
      <c r="G9" s="483" t="s">
        <v>919</v>
      </c>
      <c r="H9" s="483" t="s">
        <v>919</v>
      </c>
      <c r="I9" s="486" t="s">
        <v>931</v>
      </c>
      <c r="J9" s="221">
        <v>1</v>
      </c>
      <c r="K9" s="91" t="s">
        <v>346</v>
      </c>
      <c r="L9" s="266">
        <f>SUM(M9:T9)</f>
        <v>956.3</v>
      </c>
      <c r="M9" s="455">
        <v>206</v>
      </c>
      <c r="N9" s="133">
        <v>251</v>
      </c>
      <c r="O9" s="133">
        <v>112.9</v>
      </c>
      <c r="P9" s="133">
        <v>254</v>
      </c>
      <c r="Q9" s="133"/>
      <c r="R9" s="133"/>
      <c r="S9" s="133"/>
      <c r="T9" s="133">
        <v>132.4</v>
      </c>
      <c r="U9" s="92">
        <f>SUM(M9:T14)</f>
        <v>5899.116666666667</v>
      </c>
      <c r="V9" s="88"/>
    </row>
    <row r="10" spans="1:22" ht="12.75" customHeight="1">
      <c r="A10" s="484"/>
      <c r="B10" s="484"/>
      <c r="C10" s="490"/>
      <c r="D10" s="484"/>
      <c r="E10" s="484"/>
      <c r="F10" s="484"/>
      <c r="G10" s="484"/>
      <c r="H10" s="484"/>
      <c r="I10" s="492"/>
      <c r="J10" s="222">
        <f>J9+1</f>
        <v>2</v>
      </c>
      <c r="K10" s="93" t="s">
        <v>932</v>
      </c>
      <c r="L10" s="94">
        <f t="shared" si="0"/>
        <v>1460.9333333333334</v>
      </c>
      <c r="M10" s="139">
        <v>202.7</v>
      </c>
      <c r="N10" s="138">
        <v>184.1</v>
      </c>
      <c r="O10" s="138">
        <v>188.9</v>
      </c>
      <c r="P10" s="138">
        <v>196.5</v>
      </c>
      <c r="Q10" s="138">
        <v>179.1</v>
      </c>
      <c r="R10" s="138">
        <v>176.63333333333335</v>
      </c>
      <c r="S10" s="138">
        <v>146.6</v>
      </c>
      <c r="T10" s="138">
        <v>186.4</v>
      </c>
      <c r="U10" s="87"/>
      <c r="V10" s="88"/>
    </row>
    <row r="11" spans="1:22" ht="12.75" customHeight="1">
      <c r="A11" s="484"/>
      <c r="B11" s="484"/>
      <c r="C11" s="490"/>
      <c r="D11" s="484"/>
      <c r="E11" s="484"/>
      <c r="F11" s="484"/>
      <c r="G11" s="484"/>
      <c r="H11" s="484"/>
      <c r="I11" s="492"/>
      <c r="J11" s="222">
        <f>J10+1</f>
        <v>3</v>
      </c>
      <c r="K11" s="93" t="s">
        <v>933</v>
      </c>
      <c r="L11" s="94">
        <f t="shared" si="0"/>
        <v>1381.5166666666667</v>
      </c>
      <c r="M11" s="139">
        <v>0</v>
      </c>
      <c r="N11" s="138">
        <v>210.1</v>
      </c>
      <c r="O11" s="138">
        <v>181.3</v>
      </c>
      <c r="P11" s="138">
        <v>154.7</v>
      </c>
      <c r="Q11" s="138">
        <v>220</v>
      </c>
      <c r="R11" s="138">
        <v>238.16666666666666</v>
      </c>
      <c r="S11" s="86">
        <v>172.85</v>
      </c>
      <c r="T11" s="459">
        <v>204.4</v>
      </c>
      <c r="U11" s="87"/>
      <c r="V11" s="88"/>
    </row>
    <row r="12" spans="1:22" ht="12.75" customHeight="1">
      <c r="A12" s="484"/>
      <c r="B12" s="484"/>
      <c r="C12" s="490"/>
      <c r="D12" s="484"/>
      <c r="E12" s="484"/>
      <c r="F12" s="484"/>
      <c r="G12" s="484"/>
      <c r="H12" s="484"/>
      <c r="I12" s="492"/>
      <c r="J12" s="222">
        <f>J11+1</f>
        <v>4</v>
      </c>
      <c r="K12" s="93" t="s">
        <v>340</v>
      </c>
      <c r="L12" s="94">
        <f>SUM(M12:T12)</f>
        <v>599.4</v>
      </c>
      <c r="M12" s="139">
        <v>145.1</v>
      </c>
      <c r="N12" s="138">
        <v>227.6</v>
      </c>
      <c r="O12" s="138"/>
      <c r="P12" s="138"/>
      <c r="Q12" s="138"/>
      <c r="R12" s="138"/>
      <c r="S12" s="138"/>
      <c r="T12" s="138">
        <v>226.7</v>
      </c>
      <c r="U12" s="87"/>
      <c r="V12" s="88"/>
    </row>
    <row r="13" spans="1:22" ht="12.75" customHeight="1">
      <c r="A13" s="484"/>
      <c r="B13" s="484"/>
      <c r="C13" s="490"/>
      <c r="D13" s="484"/>
      <c r="E13" s="484"/>
      <c r="F13" s="484"/>
      <c r="G13" s="484"/>
      <c r="H13" s="484"/>
      <c r="I13" s="492"/>
      <c r="J13" s="222">
        <f>J12+1</f>
        <v>5</v>
      </c>
      <c r="K13" s="95" t="s">
        <v>449</v>
      </c>
      <c r="L13" s="94">
        <f t="shared" si="0"/>
        <v>837.3499999999999</v>
      </c>
      <c r="M13" s="139">
        <v>0</v>
      </c>
      <c r="N13" s="138"/>
      <c r="O13" s="138"/>
      <c r="P13" s="138">
        <v>208.3</v>
      </c>
      <c r="Q13" s="138"/>
      <c r="R13" s="138">
        <v>206.85</v>
      </c>
      <c r="S13" s="138">
        <v>201</v>
      </c>
      <c r="T13" s="138">
        <v>221.2</v>
      </c>
      <c r="U13" s="87"/>
      <c r="V13" s="88"/>
    </row>
    <row r="14" spans="1:22" ht="12.75" customHeight="1" thickBot="1">
      <c r="A14" s="485"/>
      <c r="B14" s="485"/>
      <c r="C14" s="491"/>
      <c r="D14" s="485"/>
      <c r="E14" s="485"/>
      <c r="F14" s="485"/>
      <c r="G14" s="485"/>
      <c r="H14" s="485"/>
      <c r="I14" s="493"/>
      <c r="J14" s="223">
        <f>J13+1</f>
        <v>6</v>
      </c>
      <c r="K14" s="96" t="s">
        <v>934</v>
      </c>
      <c r="L14" s="267">
        <f t="shared" si="0"/>
        <v>663.6166666666667</v>
      </c>
      <c r="M14" s="141">
        <v>145.2</v>
      </c>
      <c r="N14" s="142">
        <v>0</v>
      </c>
      <c r="O14" s="142"/>
      <c r="P14" s="142"/>
      <c r="Q14" s="142">
        <v>128.6</v>
      </c>
      <c r="R14" s="142">
        <v>130.71666666666667</v>
      </c>
      <c r="S14" s="142">
        <v>172.1</v>
      </c>
      <c r="T14" s="142">
        <v>87</v>
      </c>
      <c r="U14" s="90"/>
      <c r="V14" s="88"/>
    </row>
    <row r="15" spans="1:22" ht="12.75" customHeight="1">
      <c r="A15" s="483" t="s">
        <v>921</v>
      </c>
      <c r="B15" s="483" t="s">
        <v>921</v>
      </c>
      <c r="C15" s="489" t="s">
        <v>921</v>
      </c>
      <c r="D15" s="483" t="s">
        <v>922</v>
      </c>
      <c r="E15" s="483" t="s">
        <v>921</v>
      </c>
      <c r="F15" s="483" t="s">
        <v>921</v>
      </c>
      <c r="G15" s="483" t="s">
        <v>920</v>
      </c>
      <c r="H15" s="483" t="s">
        <v>920</v>
      </c>
      <c r="I15" s="492" t="s">
        <v>935</v>
      </c>
      <c r="J15" s="224">
        <v>1</v>
      </c>
      <c r="K15" s="97" t="s">
        <v>327</v>
      </c>
      <c r="L15" s="98">
        <f>SUM(M15:T15)</f>
        <v>1791.2666666666669</v>
      </c>
      <c r="M15" s="139">
        <v>296</v>
      </c>
      <c r="N15" s="138">
        <v>146</v>
      </c>
      <c r="O15" s="138">
        <v>257.6</v>
      </c>
      <c r="P15" s="138">
        <v>147.3</v>
      </c>
      <c r="Q15" s="138">
        <v>232.4</v>
      </c>
      <c r="R15" s="138">
        <v>145.56666666666666</v>
      </c>
      <c r="S15" s="138">
        <v>281</v>
      </c>
      <c r="T15" s="138">
        <v>285.4</v>
      </c>
      <c r="U15" s="454">
        <f>SUM(M15:T20)</f>
        <v>4929.900000000001</v>
      </c>
      <c r="V15" s="88"/>
    </row>
    <row r="16" spans="1:22" ht="12.75" customHeight="1">
      <c r="A16" s="484"/>
      <c r="B16" s="484"/>
      <c r="C16" s="490"/>
      <c r="D16" s="484"/>
      <c r="E16" s="484"/>
      <c r="F16" s="484"/>
      <c r="G16" s="484"/>
      <c r="H16" s="484"/>
      <c r="I16" s="492"/>
      <c r="J16" s="224">
        <f>J15+1</f>
        <v>2</v>
      </c>
      <c r="K16" s="97" t="s">
        <v>326</v>
      </c>
      <c r="L16" s="98">
        <f aca="true" t="shared" si="1" ref="L16:L84">SUM(M16:T16)</f>
        <v>958.5000000000001</v>
      </c>
      <c r="M16" s="139">
        <v>237.1</v>
      </c>
      <c r="N16" s="138"/>
      <c r="O16" s="138">
        <v>280</v>
      </c>
      <c r="P16" s="138">
        <v>180.3</v>
      </c>
      <c r="Q16" s="138">
        <v>261.1</v>
      </c>
      <c r="R16" s="138"/>
      <c r="S16" s="138"/>
      <c r="T16" s="138"/>
      <c r="U16" s="87"/>
      <c r="V16" s="88"/>
    </row>
    <row r="17" spans="1:22" ht="12.75" customHeight="1">
      <c r="A17" s="484"/>
      <c r="B17" s="484"/>
      <c r="C17" s="490"/>
      <c r="D17" s="484"/>
      <c r="E17" s="484"/>
      <c r="F17" s="484"/>
      <c r="G17" s="484"/>
      <c r="H17" s="484"/>
      <c r="I17" s="492"/>
      <c r="J17" s="224">
        <f>J16+1</f>
        <v>3</v>
      </c>
      <c r="K17" s="97" t="s">
        <v>328</v>
      </c>
      <c r="L17" s="98">
        <f t="shared" si="1"/>
        <v>483.7</v>
      </c>
      <c r="M17" s="139">
        <v>96</v>
      </c>
      <c r="N17" s="138">
        <v>198</v>
      </c>
      <c r="O17" s="138"/>
      <c r="P17" s="138">
        <v>189.7</v>
      </c>
      <c r="Q17" s="138"/>
      <c r="R17" s="138"/>
      <c r="S17" s="138"/>
      <c r="T17" s="138"/>
      <c r="U17" s="87"/>
      <c r="V17" s="88"/>
    </row>
    <row r="18" spans="1:22" ht="12.75" customHeight="1">
      <c r="A18" s="484"/>
      <c r="B18" s="484"/>
      <c r="C18" s="490"/>
      <c r="D18" s="484"/>
      <c r="E18" s="484"/>
      <c r="F18" s="484"/>
      <c r="G18" s="484"/>
      <c r="H18" s="484"/>
      <c r="I18" s="492"/>
      <c r="J18" s="224">
        <f>J17+1</f>
        <v>4</v>
      </c>
      <c r="K18" s="97" t="s">
        <v>329</v>
      </c>
      <c r="L18" s="98">
        <f t="shared" si="1"/>
        <v>955.6666666666665</v>
      </c>
      <c r="M18" s="139"/>
      <c r="N18" s="138">
        <v>246.5</v>
      </c>
      <c r="O18" s="138"/>
      <c r="P18" s="138"/>
      <c r="Q18" s="138">
        <v>235.8</v>
      </c>
      <c r="R18" s="138">
        <v>226.5666666666666</v>
      </c>
      <c r="S18" s="138">
        <v>246.8</v>
      </c>
      <c r="T18" s="138"/>
      <c r="U18" s="87"/>
      <c r="V18" s="88"/>
    </row>
    <row r="19" spans="1:22" ht="12.75" customHeight="1">
      <c r="A19" s="484"/>
      <c r="B19" s="484"/>
      <c r="C19" s="490"/>
      <c r="D19" s="484"/>
      <c r="E19" s="484"/>
      <c r="F19" s="484"/>
      <c r="G19" s="484"/>
      <c r="H19" s="484"/>
      <c r="I19" s="492"/>
      <c r="J19" s="224">
        <f>J18+1</f>
        <v>5</v>
      </c>
      <c r="K19" s="97" t="s">
        <v>936</v>
      </c>
      <c r="L19" s="98">
        <f t="shared" si="1"/>
        <v>655.2666666666667</v>
      </c>
      <c r="M19" s="139">
        <v>232</v>
      </c>
      <c r="N19" s="138"/>
      <c r="O19" s="138"/>
      <c r="P19" s="138"/>
      <c r="Q19" s="138"/>
      <c r="R19" s="138">
        <v>239.66666666666666</v>
      </c>
      <c r="S19" s="138">
        <v>183.6</v>
      </c>
      <c r="T19" s="138"/>
      <c r="U19" s="87"/>
      <c r="V19" s="88"/>
    </row>
    <row r="20" spans="1:22" ht="13.5" customHeight="1" thickBot="1">
      <c r="A20" s="485"/>
      <c r="B20" s="485"/>
      <c r="C20" s="491"/>
      <c r="D20" s="485"/>
      <c r="E20" s="485"/>
      <c r="F20" s="485"/>
      <c r="G20" s="485"/>
      <c r="H20" s="485"/>
      <c r="I20" s="493"/>
      <c r="J20" s="225">
        <f>J19+1</f>
        <v>6</v>
      </c>
      <c r="K20" s="99" t="s">
        <v>937</v>
      </c>
      <c r="L20" s="268">
        <f t="shared" si="1"/>
        <v>85.5</v>
      </c>
      <c r="M20" s="141">
        <v>85.5</v>
      </c>
      <c r="N20" s="142"/>
      <c r="O20" s="142"/>
      <c r="P20" s="142"/>
      <c r="Q20" s="142"/>
      <c r="R20" s="142"/>
      <c r="S20" s="142"/>
      <c r="T20" s="142"/>
      <c r="U20" s="90"/>
      <c r="V20" s="88"/>
    </row>
    <row r="21" spans="1:22" ht="12.75" customHeight="1">
      <c r="A21" s="483" t="s">
        <v>927</v>
      </c>
      <c r="B21" s="489" t="s">
        <v>926</v>
      </c>
      <c r="C21" s="489" t="s">
        <v>927</v>
      </c>
      <c r="D21" s="483" t="s">
        <v>926</v>
      </c>
      <c r="E21" s="483" t="s">
        <v>926</v>
      </c>
      <c r="F21" s="483" t="s">
        <v>928</v>
      </c>
      <c r="G21" s="483" t="s">
        <v>928</v>
      </c>
      <c r="H21" s="483" t="s">
        <v>921</v>
      </c>
      <c r="I21" s="486" t="s">
        <v>280</v>
      </c>
      <c r="J21" s="236">
        <v>1</v>
      </c>
      <c r="K21" s="215" t="s">
        <v>527</v>
      </c>
      <c r="L21" s="117">
        <f aca="true" t="shared" si="2" ref="L21:L27">SUM(M21:T21)</f>
        <v>1743.6166666666666</v>
      </c>
      <c r="M21" s="139">
        <v>217.36666666666673</v>
      </c>
      <c r="N21" s="86">
        <v>260</v>
      </c>
      <c r="O21" s="86">
        <v>248.85</v>
      </c>
      <c r="P21" s="86"/>
      <c r="Q21" s="86">
        <v>248.3</v>
      </c>
      <c r="R21" s="86">
        <v>260</v>
      </c>
      <c r="S21" s="86">
        <v>260</v>
      </c>
      <c r="T21" s="460">
        <v>249.1</v>
      </c>
      <c r="U21" s="274">
        <f>SUM(M21:T26)</f>
        <v>4850.633333333333</v>
      </c>
      <c r="V21" s="114"/>
    </row>
    <row r="22" spans="1:22" ht="12.75" customHeight="1">
      <c r="A22" s="484"/>
      <c r="B22" s="490"/>
      <c r="C22" s="490"/>
      <c r="D22" s="484"/>
      <c r="E22" s="484"/>
      <c r="F22" s="484"/>
      <c r="G22" s="484"/>
      <c r="H22" s="484"/>
      <c r="I22" s="487"/>
      <c r="J22" s="236">
        <f>J21+1</f>
        <v>2</v>
      </c>
      <c r="K22" s="215" t="s">
        <v>35</v>
      </c>
      <c r="L22" s="117">
        <f t="shared" si="2"/>
        <v>1487.3500000000001</v>
      </c>
      <c r="M22" s="139">
        <v>176.75</v>
      </c>
      <c r="N22" s="86">
        <v>260</v>
      </c>
      <c r="O22" s="86"/>
      <c r="P22" s="86">
        <v>234.4</v>
      </c>
      <c r="Q22" s="86">
        <v>280</v>
      </c>
      <c r="R22" s="86"/>
      <c r="S22" s="86">
        <v>296</v>
      </c>
      <c r="T22" s="86">
        <v>240.2</v>
      </c>
      <c r="U22" s="87"/>
      <c r="V22" s="88"/>
    </row>
    <row r="23" spans="1:22" ht="12.75" customHeight="1">
      <c r="A23" s="484"/>
      <c r="B23" s="490"/>
      <c r="C23" s="490"/>
      <c r="D23" s="484"/>
      <c r="E23" s="484"/>
      <c r="F23" s="484"/>
      <c r="G23" s="484"/>
      <c r="H23" s="484"/>
      <c r="I23" s="487"/>
      <c r="J23" s="236">
        <f>J22+1</f>
        <v>3</v>
      </c>
      <c r="K23" s="215" t="s">
        <v>955</v>
      </c>
      <c r="L23" s="117">
        <f t="shared" si="2"/>
        <v>768.3666666666666</v>
      </c>
      <c r="M23" s="139">
        <v>233.06666666666666</v>
      </c>
      <c r="N23" s="86"/>
      <c r="O23" s="86">
        <v>135.1</v>
      </c>
      <c r="P23" s="86">
        <v>140.2</v>
      </c>
      <c r="Q23" s="86"/>
      <c r="R23" s="86"/>
      <c r="S23" s="86"/>
      <c r="T23" s="86">
        <v>260</v>
      </c>
      <c r="U23" s="87"/>
      <c r="V23" s="88"/>
    </row>
    <row r="24" spans="1:22" ht="12.75" customHeight="1">
      <c r="A24" s="484"/>
      <c r="B24" s="490"/>
      <c r="C24" s="490"/>
      <c r="D24" s="484"/>
      <c r="E24" s="484"/>
      <c r="F24" s="484"/>
      <c r="G24" s="484"/>
      <c r="H24" s="484"/>
      <c r="I24" s="487"/>
      <c r="J24" s="236">
        <f>J23+1</f>
        <v>4</v>
      </c>
      <c r="K24" s="216" t="s">
        <v>366</v>
      </c>
      <c r="L24" s="117">
        <f t="shared" si="2"/>
        <v>519.2</v>
      </c>
      <c r="M24" s="139"/>
      <c r="N24" s="86">
        <v>80</v>
      </c>
      <c r="O24" s="86">
        <v>60</v>
      </c>
      <c r="P24" s="86">
        <v>44.5</v>
      </c>
      <c r="Q24" s="86">
        <v>68.7</v>
      </c>
      <c r="R24" s="86">
        <v>96</v>
      </c>
      <c r="S24" s="86"/>
      <c r="T24" s="86">
        <v>170</v>
      </c>
      <c r="U24" s="87"/>
      <c r="V24" s="88"/>
    </row>
    <row r="25" spans="1:22" ht="12.75" customHeight="1">
      <c r="A25" s="484"/>
      <c r="B25" s="490"/>
      <c r="C25" s="490"/>
      <c r="D25" s="484"/>
      <c r="E25" s="484"/>
      <c r="F25" s="484"/>
      <c r="G25" s="484"/>
      <c r="H25" s="484"/>
      <c r="I25" s="487"/>
      <c r="J25" s="236">
        <f>J24+1</f>
        <v>5</v>
      </c>
      <c r="K25" s="215" t="s">
        <v>490</v>
      </c>
      <c r="L25" s="117">
        <f t="shared" si="2"/>
        <v>135.5</v>
      </c>
      <c r="M25" s="139" t="s">
        <v>956</v>
      </c>
      <c r="N25" s="86"/>
      <c r="O25" s="86">
        <v>89</v>
      </c>
      <c r="P25" s="86"/>
      <c r="Q25" s="86">
        <v>46.5</v>
      </c>
      <c r="R25" s="86"/>
      <c r="S25" s="86"/>
      <c r="T25" s="86"/>
      <c r="U25" s="87"/>
      <c r="V25" s="88"/>
    </row>
    <row r="26" spans="1:22" ht="13.5" customHeight="1" thickBot="1">
      <c r="A26" s="484"/>
      <c r="B26" s="490"/>
      <c r="C26" s="491"/>
      <c r="D26" s="485"/>
      <c r="E26" s="485"/>
      <c r="F26" s="485"/>
      <c r="G26" s="485"/>
      <c r="H26" s="485"/>
      <c r="I26" s="488"/>
      <c r="J26" s="236">
        <f>J25+1</f>
        <v>6</v>
      </c>
      <c r="K26" s="217" t="s">
        <v>33</v>
      </c>
      <c r="L26" s="117">
        <f t="shared" si="2"/>
        <v>196.6</v>
      </c>
      <c r="M26" s="139" t="s">
        <v>957</v>
      </c>
      <c r="N26" s="86"/>
      <c r="O26" s="86"/>
      <c r="P26" s="86"/>
      <c r="Q26" s="86">
        <v>196.6</v>
      </c>
      <c r="R26" s="86"/>
      <c r="S26" s="86"/>
      <c r="T26" s="86"/>
      <c r="U26" s="87"/>
      <c r="V26" s="88"/>
    </row>
    <row r="27" spans="1:22" ht="12.75" customHeight="1">
      <c r="A27" s="483" t="s">
        <v>919</v>
      </c>
      <c r="B27" s="484" t="s">
        <v>919</v>
      </c>
      <c r="C27" s="489" t="s">
        <v>919</v>
      </c>
      <c r="D27" s="483" t="s">
        <v>920</v>
      </c>
      <c r="E27" s="483" t="s">
        <v>919</v>
      </c>
      <c r="F27" s="483" t="s">
        <v>922</v>
      </c>
      <c r="G27" s="483" t="s">
        <v>921</v>
      </c>
      <c r="H27" s="483" t="s">
        <v>922</v>
      </c>
      <c r="I27" s="486" t="s">
        <v>938</v>
      </c>
      <c r="J27" s="226">
        <v>1</v>
      </c>
      <c r="K27" s="100" t="s">
        <v>524</v>
      </c>
      <c r="L27" s="269">
        <f t="shared" si="2"/>
        <v>1824.8333333333333</v>
      </c>
      <c r="M27" s="455">
        <v>250.8</v>
      </c>
      <c r="N27" s="133">
        <v>230.3</v>
      </c>
      <c r="O27" s="133">
        <v>223</v>
      </c>
      <c r="P27" s="133">
        <v>221.6</v>
      </c>
      <c r="Q27" s="133">
        <v>249</v>
      </c>
      <c r="R27" s="133">
        <v>244.33333333333334</v>
      </c>
      <c r="S27" s="133">
        <v>213</v>
      </c>
      <c r="T27" s="133">
        <v>192.8</v>
      </c>
      <c r="U27" s="101">
        <f>SUM(M27:T32)</f>
        <v>4835.2</v>
      </c>
      <c r="V27" s="88"/>
    </row>
    <row r="28" spans="1:22" ht="12.75" customHeight="1">
      <c r="A28" s="484"/>
      <c r="B28" s="484"/>
      <c r="C28" s="490"/>
      <c r="D28" s="484"/>
      <c r="E28" s="484"/>
      <c r="F28" s="484"/>
      <c r="G28" s="484"/>
      <c r="H28" s="484"/>
      <c r="I28" s="487"/>
      <c r="J28" s="227">
        <f>J27+1</f>
        <v>2</v>
      </c>
      <c r="K28" s="102" t="s">
        <v>21</v>
      </c>
      <c r="L28" s="103">
        <f t="shared" si="1"/>
        <v>712</v>
      </c>
      <c r="M28" s="139">
        <v>249</v>
      </c>
      <c r="N28" s="138">
        <v>296</v>
      </c>
      <c r="O28" s="138">
        <v>167</v>
      </c>
      <c r="P28" s="138"/>
      <c r="Q28" s="138"/>
      <c r="R28" s="138"/>
      <c r="S28" s="138"/>
      <c r="T28" s="138"/>
      <c r="U28" s="87"/>
      <c r="V28" s="88"/>
    </row>
    <row r="29" spans="1:22" ht="12.75" customHeight="1">
      <c r="A29" s="484"/>
      <c r="B29" s="484"/>
      <c r="C29" s="490"/>
      <c r="D29" s="484"/>
      <c r="E29" s="484"/>
      <c r="F29" s="484"/>
      <c r="G29" s="484"/>
      <c r="H29" s="484"/>
      <c r="I29" s="487"/>
      <c r="J29" s="227">
        <f>J28+1</f>
        <v>3</v>
      </c>
      <c r="K29" s="102" t="s">
        <v>939</v>
      </c>
      <c r="L29" s="103">
        <f t="shared" si="1"/>
        <v>1405.1666666666667</v>
      </c>
      <c r="M29" s="139">
        <v>229.4</v>
      </c>
      <c r="N29" s="138">
        <v>222.2</v>
      </c>
      <c r="O29" s="138">
        <v>240</v>
      </c>
      <c r="P29" s="138"/>
      <c r="Q29" s="138">
        <v>240</v>
      </c>
      <c r="R29" s="138">
        <v>233.56666666666666</v>
      </c>
      <c r="S29" s="138">
        <v>240</v>
      </c>
      <c r="T29" s="138"/>
      <c r="U29" s="87"/>
      <c r="V29" s="88"/>
    </row>
    <row r="30" spans="1:22" ht="12.75" customHeight="1">
      <c r="A30" s="484"/>
      <c r="B30" s="484"/>
      <c r="C30" s="490"/>
      <c r="D30" s="484"/>
      <c r="E30" s="484"/>
      <c r="F30" s="484"/>
      <c r="G30" s="484"/>
      <c r="H30" s="484"/>
      <c r="I30" s="487"/>
      <c r="J30" s="227">
        <f>J29+1</f>
        <v>4</v>
      </c>
      <c r="K30" s="102" t="s">
        <v>143</v>
      </c>
      <c r="L30" s="103">
        <f t="shared" si="1"/>
        <v>342.20000000000005</v>
      </c>
      <c r="M30" s="139">
        <v>141.9</v>
      </c>
      <c r="N30" s="138"/>
      <c r="O30" s="138">
        <v>200.3</v>
      </c>
      <c r="P30" s="138"/>
      <c r="Q30" s="138"/>
      <c r="R30" s="138"/>
      <c r="S30" s="138"/>
      <c r="T30" s="138"/>
      <c r="U30" s="87"/>
      <c r="V30" s="88"/>
    </row>
    <row r="31" spans="1:22" ht="12.75" customHeight="1">
      <c r="A31" s="484"/>
      <c r="B31" s="484"/>
      <c r="C31" s="490"/>
      <c r="D31" s="484"/>
      <c r="E31" s="484"/>
      <c r="F31" s="484"/>
      <c r="G31" s="484"/>
      <c r="H31" s="484"/>
      <c r="I31" s="487"/>
      <c r="J31" s="227">
        <f>J30+1</f>
        <v>5</v>
      </c>
      <c r="K31" s="102" t="s">
        <v>5</v>
      </c>
      <c r="L31" s="103">
        <f t="shared" si="1"/>
        <v>551</v>
      </c>
      <c r="M31" s="139">
        <v>275.1</v>
      </c>
      <c r="N31" s="138"/>
      <c r="O31" s="138"/>
      <c r="P31" s="138"/>
      <c r="Q31" s="138"/>
      <c r="R31" s="138"/>
      <c r="S31" s="138">
        <v>275.9</v>
      </c>
      <c r="T31" s="138"/>
      <c r="U31" s="87"/>
      <c r="V31" s="88"/>
    </row>
    <row r="32" spans="1:22" ht="12.75" customHeight="1" thickBot="1">
      <c r="A32" s="485"/>
      <c r="B32" s="484"/>
      <c r="C32" s="491"/>
      <c r="D32" s="485"/>
      <c r="E32" s="485"/>
      <c r="F32" s="485"/>
      <c r="G32" s="485"/>
      <c r="H32" s="485"/>
      <c r="I32" s="488"/>
      <c r="J32" s="228">
        <f>J31+1</f>
        <v>6</v>
      </c>
      <c r="K32" s="104" t="s">
        <v>940</v>
      </c>
      <c r="L32" s="270">
        <f t="shared" si="1"/>
        <v>0</v>
      </c>
      <c r="M32" s="141">
        <v>0</v>
      </c>
      <c r="N32" s="142"/>
      <c r="O32" s="142"/>
      <c r="P32" s="142"/>
      <c r="Q32" s="142"/>
      <c r="R32" s="142"/>
      <c r="S32" s="142"/>
      <c r="T32" s="142"/>
      <c r="U32" s="90"/>
      <c r="V32" s="88"/>
    </row>
    <row r="33" spans="1:22" ht="12.75" customHeight="1">
      <c r="A33" s="483"/>
      <c r="B33" s="483"/>
      <c r="C33" s="483" t="s">
        <v>920</v>
      </c>
      <c r="D33" s="483" t="s">
        <v>919</v>
      </c>
      <c r="E33" s="483" t="s">
        <v>922</v>
      </c>
      <c r="F33" s="483" t="s">
        <v>920</v>
      </c>
      <c r="G33" s="483" t="s">
        <v>922</v>
      </c>
      <c r="H33" s="483" t="s">
        <v>926</v>
      </c>
      <c r="I33" s="486" t="s">
        <v>941</v>
      </c>
      <c r="J33" s="229">
        <v>1</v>
      </c>
      <c r="K33" s="105" t="s">
        <v>942</v>
      </c>
      <c r="L33" s="272">
        <f t="shared" si="1"/>
        <v>944.7</v>
      </c>
      <c r="M33" s="455">
        <v>214.7</v>
      </c>
      <c r="N33" s="133">
        <v>86.7</v>
      </c>
      <c r="O33" s="133">
        <v>211.5</v>
      </c>
      <c r="P33" s="133">
        <v>218</v>
      </c>
      <c r="Q33" s="133">
        <v>213.8</v>
      </c>
      <c r="R33" s="133"/>
      <c r="S33" s="133"/>
      <c r="T33" s="133"/>
      <c r="U33" s="106">
        <f>SUM(M33:T38)</f>
        <v>4679.383333333332</v>
      </c>
      <c r="V33" s="88"/>
    </row>
    <row r="34" spans="1:22" ht="12.75" customHeight="1">
      <c r="A34" s="484"/>
      <c r="B34" s="484"/>
      <c r="C34" s="484"/>
      <c r="D34" s="484"/>
      <c r="E34" s="484"/>
      <c r="F34" s="484"/>
      <c r="G34" s="484"/>
      <c r="H34" s="484"/>
      <c r="I34" s="487"/>
      <c r="J34" s="230">
        <f>J33+1</f>
        <v>2</v>
      </c>
      <c r="K34" s="107" t="s">
        <v>529</v>
      </c>
      <c r="L34" s="108">
        <f t="shared" si="1"/>
        <v>1027</v>
      </c>
      <c r="M34" s="139">
        <v>243.8</v>
      </c>
      <c r="N34" s="138">
        <v>142.1</v>
      </c>
      <c r="O34" s="138">
        <v>205.9</v>
      </c>
      <c r="P34" s="138"/>
      <c r="Q34" s="138"/>
      <c r="R34" s="138"/>
      <c r="S34" s="138">
        <v>225.3</v>
      </c>
      <c r="T34" s="138">
        <v>209.9</v>
      </c>
      <c r="U34" s="87"/>
      <c r="V34" s="88"/>
    </row>
    <row r="35" spans="1:22" ht="12.75" customHeight="1">
      <c r="A35" s="484"/>
      <c r="B35" s="484"/>
      <c r="C35" s="484"/>
      <c r="D35" s="484"/>
      <c r="E35" s="484"/>
      <c r="F35" s="484"/>
      <c r="G35" s="484"/>
      <c r="H35" s="484"/>
      <c r="I35" s="487"/>
      <c r="J35" s="230">
        <f>J34+1</f>
        <v>3</v>
      </c>
      <c r="K35" s="107" t="s">
        <v>943</v>
      </c>
      <c r="L35" s="108">
        <f t="shared" si="1"/>
        <v>789.2</v>
      </c>
      <c r="M35" s="139">
        <v>211.5</v>
      </c>
      <c r="N35" s="138">
        <v>284.6</v>
      </c>
      <c r="O35" s="138"/>
      <c r="P35" s="138"/>
      <c r="Q35" s="138"/>
      <c r="R35" s="138"/>
      <c r="S35" s="138">
        <v>293.1</v>
      </c>
      <c r="T35" s="138"/>
      <c r="U35" s="87"/>
      <c r="V35" s="88"/>
    </row>
    <row r="36" spans="1:22" ht="12.75" customHeight="1">
      <c r="A36" s="484"/>
      <c r="B36" s="484"/>
      <c r="C36" s="484"/>
      <c r="D36" s="484"/>
      <c r="E36" s="484"/>
      <c r="F36" s="484"/>
      <c r="G36" s="484"/>
      <c r="H36" s="484"/>
      <c r="I36" s="487"/>
      <c r="J36" s="230">
        <f>J35+1</f>
        <v>4</v>
      </c>
      <c r="K36" s="107" t="s">
        <v>375</v>
      </c>
      <c r="L36" s="108">
        <f t="shared" si="1"/>
        <v>810</v>
      </c>
      <c r="M36" s="139">
        <v>109.3</v>
      </c>
      <c r="N36" s="138">
        <v>136.5</v>
      </c>
      <c r="O36" s="138"/>
      <c r="P36" s="138">
        <v>244.2</v>
      </c>
      <c r="Q36" s="138"/>
      <c r="R36" s="138">
        <v>320</v>
      </c>
      <c r="S36" s="138"/>
      <c r="T36" s="138"/>
      <c r="U36" s="87"/>
      <c r="V36" s="88"/>
    </row>
    <row r="37" spans="1:22" ht="12.75" customHeight="1">
      <c r="A37" s="484"/>
      <c r="B37" s="484"/>
      <c r="C37" s="484"/>
      <c r="D37" s="484"/>
      <c r="E37" s="484"/>
      <c r="F37" s="484"/>
      <c r="G37" s="484"/>
      <c r="H37" s="484"/>
      <c r="I37" s="487"/>
      <c r="J37" s="230">
        <f>J36+1</f>
        <v>5</v>
      </c>
      <c r="K37" s="107" t="s">
        <v>944</v>
      </c>
      <c r="L37" s="108">
        <f t="shared" si="1"/>
        <v>672.5999999999999</v>
      </c>
      <c r="M37" s="139"/>
      <c r="N37" s="138">
        <v>230.7</v>
      </c>
      <c r="O37" s="138"/>
      <c r="P37" s="138">
        <v>250.2</v>
      </c>
      <c r="Q37" s="138"/>
      <c r="R37" s="138">
        <v>191.7</v>
      </c>
      <c r="S37" s="138"/>
      <c r="T37" s="138"/>
      <c r="U37" s="87"/>
      <c r="V37" s="88"/>
    </row>
    <row r="38" spans="1:22" ht="13.5" customHeight="1" thickBot="1">
      <c r="A38" s="485"/>
      <c r="B38" s="485"/>
      <c r="C38" s="485"/>
      <c r="D38" s="485"/>
      <c r="E38" s="485"/>
      <c r="F38" s="485"/>
      <c r="G38" s="485"/>
      <c r="H38" s="485"/>
      <c r="I38" s="488"/>
      <c r="J38" s="231">
        <f>J37+1</f>
        <v>6</v>
      </c>
      <c r="K38" s="109" t="s">
        <v>403</v>
      </c>
      <c r="L38" s="273">
        <f t="shared" si="1"/>
        <v>435.8833333333333</v>
      </c>
      <c r="M38" s="141"/>
      <c r="N38" s="142">
        <v>156.1</v>
      </c>
      <c r="O38" s="142">
        <v>97.7</v>
      </c>
      <c r="P38" s="142"/>
      <c r="Q38" s="142"/>
      <c r="R38" s="142">
        <v>182.08333333333334</v>
      </c>
      <c r="S38" s="142"/>
      <c r="T38" s="142"/>
      <c r="U38" s="90"/>
      <c r="V38" s="88"/>
    </row>
    <row r="39" spans="1:22" ht="12.75" customHeight="1">
      <c r="A39" s="483">
        <v>15</v>
      </c>
      <c r="B39" s="489" t="s">
        <v>927</v>
      </c>
      <c r="C39" s="489" t="s">
        <v>928</v>
      </c>
      <c r="D39" s="483" t="s">
        <v>928</v>
      </c>
      <c r="E39" s="483" t="s">
        <v>945</v>
      </c>
      <c r="F39" s="483" t="s">
        <v>926</v>
      </c>
      <c r="G39" s="483" t="s">
        <v>926</v>
      </c>
      <c r="H39" s="483" t="s">
        <v>927</v>
      </c>
      <c r="I39" s="486" t="s">
        <v>946</v>
      </c>
      <c r="J39" s="232">
        <v>1</v>
      </c>
      <c r="K39" s="110" t="s">
        <v>947</v>
      </c>
      <c r="L39" s="111">
        <f t="shared" si="1"/>
        <v>1619.9833333333333</v>
      </c>
      <c r="M39" s="139"/>
      <c r="N39" s="138">
        <v>240</v>
      </c>
      <c r="O39" s="138">
        <v>213.3</v>
      </c>
      <c r="P39" s="138">
        <v>228.2</v>
      </c>
      <c r="Q39" s="138">
        <v>240</v>
      </c>
      <c r="R39" s="138">
        <v>234.88333333333338</v>
      </c>
      <c r="S39" s="138">
        <v>228.6</v>
      </c>
      <c r="T39" s="138">
        <v>235</v>
      </c>
      <c r="U39" s="271">
        <f>SUM(M39:T44)</f>
        <v>4555.033333333333</v>
      </c>
      <c r="V39" s="88"/>
    </row>
    <row r="40" spans="1:22" ht="12.75" customHeight="1">
      <c r="A40" s="484"/>
      <c r="B40" s="490"/>
      <c r="C40" s="490"/>
      <c r="D40" s="484"/>
      <c r="E40" s="484"/>
      <c r="F40" s="484"/>
      <c r="G40" s="484"/>
      <c r="H40" s="484"/>
      <c r="I40" s="487"/>
      <c r="J40" s="232">
        <f>J39+1</f>
        <v>2</v>
      </c>
      <c r="K40" s="110" t="s">
        <v>333</v>
      </c>
      <c r="L40" s="111">
        <f t="shared" si="1"/>
        <v>469</v>
      </c>
      <c r="M40" s="139"/>
      <c r="N40" s="138">
        <v>234.8</v>
      </c>
      <c r="O40" s="138">
        <v>234.2</v>
      </c>
      <c r="P40" s="138"/>
      <c r="Q40" s="138"/>
      <c r="R40" s="138"/>
      <c r="S40" s="138"/>
      <c r="T40" s="138"/>
      <c r="U40" s="87"/>
      <c r="V40" s="88"/>
    </row>
    <row r="41" spans="1:22" ht="12.75" customHeight="1">
      <c r="A41" s="484"/>
      <c r="B41" s="490"/>
      <c r="C41" s="490"/>
      <c r="D41" s="484"/>
      <c r="E41" s="484"/>
      <c r="F41" s="484"/>
      <c r="G41" s="484"/>
      <c r="H41" s="484"/>
      <c r="I41" s="487"/>
      <c r="J41" s="232">
        <f>J40+1</f>
        <v>3</v>
      </c>
      <c r="K41" s="110" t="s">
        <v>948</v>
      </c>
      <c r="L41" s="111">
        <f t="shared" si="1"/>
        <v>899.3666666666666</v>
      </c>
      <c r="M41" s="139"/>
      <c r="N41" s="138">
        <v>217</v>
      </c>
      <c r="O41" s="138">
        <v>217.3</v>
      </c>
      <c r="P41" s="138"/>
      <c r="Q41" s="138">
        <v>238.5</v>
      </c>
      <c r="R41" s="138">
        <v>226.5666666666666</v>
      </c>
      <c r="S41" s="138"/>
      <c r="T41" s="138"/>
      <c r="U41" s="87"/>
      <c r="V41" s="88"/>
    </row>
    <row r="42" spans="1:22" ht="12.75" customHeight="1">
      <c r="A42" s="484"/>
      <c r="B42" s="490"/>
      <c r="C42" s="490"/>
      <c r="D42" s="484"/>
      <c r="E42" s="484"/>
      <c r="F42" s="484"/>
      <c r="G42" s="484"/>
      <c r="H42" s="484"/>
      <c r="I42" s="487"/>
      <c r="J42" s="232">
        <f>J41+1</f>
        <v>4</v>
      </c>
      <c r="K42" s="110" t="s">
        <v>332</v>
      </c>
      <c r="L42" s="111">
        <f t="shared" si="1"/>
        <v>1471.7833333333333</v>
      </c>
      <c r="M42" s="139">
        <v>153.2</v>
      </c>
      <c r="N42" s="138">
        <v>140.2</v>
      </c>
      <c r="O42" s="138"/>
      <c r="P42" s="138">
        <v>80</v>
      </c>
      <c r="Q42" s="138">
        <v>271.5</v>
      </c>
      <c r="R42" s="138">
        <v>270.7833333333333</v>
      </c>
      <c r="S42" s="138">
        <v>286</v>
      </c>
      <c r="T42" s="138">
        <v>270.1</v>
      </c>
      <c r="U42" s="87"/>
      <c r="V42" s="88"/>
    </row>
    <row r="43" spans="1:22" ht="12.75" customHeight="1">
      <c r="A43" s="484"/>
      <c r="B43" s="490"/>
      <c r="C43" s="490"/>
      <c r="D43" s="484"/>
      <c r="E43" s="484"/>
      <c r="F43" s="484"/>
      <c r="G43" s="484"/>
      <c r="H43" s="484"/>
      <c r="I43" s="487"/>
      <c r="J43" s="232">
        <f>J42+1</f>
        <v>5</v>
      </c>
      <c r="K43" s="110" t="s">
        <v>331</v>
      </c>
      <c r="L43" s="111">
        <f t="shared" si="1"/>
        <v>94.9</v>
      </c>
      <c r="M43" s="139"/>
      <c r="N43" s="138"/>
      <c r="O43" s="138"/>
      <c r="P43" s="138">
        <v>94.9</v>
      </c>
      <c r="Q43" s="138"/>
      <c r="R43" s="139"/>
      <c r="S43" s="138"/>
      <c r="T43" s="138"/>
      <c r="U43" s="87"/>
      <c r="V43" s="88"/>
    </row>
    <row r="44" spans="1:22" ht="13.5" customHeight="1" thickBot="1">
      <c r="A44" s="485"/>
      <c r="B44" s="491"/>
      <c r="C44" s="491"/>
      <c r="D44" s="485"/>
      <c r="E44" s="485"/>
      <c r="F44" s="485"/>
      <c r="G44" s="485"/>
      <c r="H44" s="485"/>
      <c r="I44" s="488"/>
      <c r="J44" s="232">
        <f>J43+1</f>
        <v>6</v>
      </c>
      <c r="K44" s="110" t="s">
        <v>949</v>
      </c>
      <c r="L44" s="111">
        <f t="shared" si="1"/>
        <v>0</v>
      </c>
      <c r="M44" s="139"/>
      <c r="N44" s="138"/>
      <c r="O44" s="138"/>
      <c r="P44" s="138"/>
      <c r="Q44" s="138"/>
      <c r="R44" s="138"/>
      <c r="S44" s="138"/>
      <c r="T44" s="138"/>
      <c r="U44" s="87"/>
      <c r="V44" s="88"/>
    </row>
    <row r="45" spans="1:22" ht="12.75" customHeight="1">
      <c r="A45" s="483"/>
      <c r="B45" s="483"/>
      <c r="C45" s="483"/>
      <c r="D45" s="483"/>
      <c r="E45" s="483"/>
      <c r="F45" s="483"/>
      <c r="G45" s="483" t="s">
        <v>950</v>
      </c>
      <c r="H45" s="483" t="s">
        <v>928</v>
      </c>
      <c r="I45" s="486" t="s">
        <v>1028</v>
      </c>
      <c r="J45" s="294">
        <v>1</v>
      </c>
      <c r="K45" s="295" t="s">
        <v>456</v>
      </c>
      <c r="L45" s="301">
        <f aca="true" t="shared" si="3" ref="L45:L50">SUM(M45:T45)</f>
        <v>1035.0000000000002</v>
      </c>
      <c r="M45" s="456">
        <v>205.4333333333334</v>
      </c>
      <c r="N45" s="132"/>
      <c r="O45" s="456">
        <v>80</v>
      </c>
      <c r="P45" s="132">
        <v>274.25</v>
      </c>
      <c r="Q45" s="132"/>
      <c r="R45" s="132"/>
      <c r="S45" s="461">
        <v>312.41666666666674</v>
      </c>
      <c r="T45" s="462">
        <v>162.9</v>
      </c>
      <c r="U45" s="300">
        <f>SUM(M45:T50)</f>
        <v>4117.050000000001</v>
      </c>
      <c r="V45" s="169"/>
    </row>
    <row r="46" spans="1:22" ht="12.75" customHeight="1">
      <c r="A46" s="484"/>
      <c r="B46" s="484"/>
      <c r="C46" s="484"/>
      <c r="D46" s="484"/>
      <c r="E46" s="484"/>
      <c r="F46" s="484"/>
      <c r="G46" s="484"/>
      <c r="H46" s="484"/>
      <c r="I46" s="487"/>
      <c r="J46" s="296">
        <f>J45+1</f>
        <v>2</v>
      </c>
      <c r="K46" s="297" t="s">
        <v>1026</v>
      </c>
      <c r="L46" s="302">
        <f t="shared" si="3"/>
        <v>1262.2666666666667</v>
      </c>
      <c r="M46" s="137">
        <v>80</v>
      </c>
      <c r="N46" s="137">
        <v>296</v>
      </c>
      <c r="O46" s="86">
        <v>177.38333333333333</v>
      </c>
      <c r="P46" s="86">
        <v>277.9166666666667</v>
      </c>
      <c r="Q46" s="86"/>
      <c r="R46" s="86">
        <v>141.38333333333333</v>
      </c>
      <c r="S46" s="86">
        <v>289.5833333333333</v>
      </c>
      <c r="T46" s="138"/>
      <c r="U46" s="87"/>
      <c r="V46" s="172"/>
    </row>
    <row r="47" spans="1:22" ht="12.75" customHeight="1">
      <c r="A47" s="484"/>
      <c r="B47" s="484"/>
      <c r="C47" s="484"/>
      <c r="D47" s="484"/>
      <c r="E47" s="484"/>
      <c r="F47" s="484"/>
      <c r="G47" s="484"/>
      <c r="H47" s="484"/>
      <c r="I47" s="487"/>
      <c r="J47" s="296">
        <f>J46+1</f>
        <v>3</v>
      </c>
      <c r="K47" s="297" t="s">
        <v>1027</v>
      </c>
      <c r="L47" s="302">
        <f t="shared" si="3"/>
        <v>575.8166666666666</v>
      </c>
      <c r="M47" s="137">
        <v>96</v>
      </c>
      <c r="N47" s="137">
        <v>139.9</v>
      </c>
      <c r="O47" s="137"/>
      <c r="P47" s="137">
        <v>96</v>
      </c>
      <c r="Q47" s="137"/>
      <c r="R47" s="463">
        <v>120</v>
      </c>
      <c r="S47" s="463">
        <v>123.91666666666666</v>
      </c>
      <c r="T47" s="138"/>
      <c r="U47" s="87"/>
      <c r="V47" s="172"/>
    </row>
    <row r="48" spans="1:22" ht="12.75" customHeight="1">
      <c r="A48" s="484"/>
      <c r="B48" s="484"/>
      <c r="C48" s="484"/>
      <c r="D48" s="484"/>
      <c r="E48" s="484"/>
      <c r="F48" s="484"/>
      <c r="G48" s="484"/>
      <c r="H48" s="484"/>
      <c r="I48" s="487"/>
      <c r="J48" s="296">
        <f>J47+1</f>
        <v>4</v>
      </c>
      <c r="K48" s="297" t="s">
        <v>267</v>
      </c>
      <c r="L48" s="302">
        <f t="shared" si="3"/>
        <v>533.9</v>
      </c>
      <c r="M48" s="137">
        <v>80</v>
      </c>
      <c r="N48" s="137">
        <v>80</v>
      </c>
      <c r="O48" s="137"/>
      <c r="P48" s="137">
        <v>96</v>
      </c>
      <c r="Q48" s="137"/>
      <c r="R48" s="463">
        <v>120</v>
      </c>
      <c r="S48" s="138"/>
      <c r="T48" s="138">
        <v>157.9</v>
      </c>
      <c r="U48" s="87"/>
      <c r="V48" s="172"/>
    </row>
    <row r="49" spans="1:22" ht="12.75" customHeight="1">
      <c r="A49" s="484"/>
      <c r="B49" s="484"/>
      <c r="C49" s="484"/>
      <c r="D49" s="484"/>
      <c r="E49" s="484"/>
      <c r="F49" s="484"/>
      <c r="G49" s="484"/>
      <c r="H49" s="484"/>
      <c r="I49" s="487"/>
      <c r="J49" s="296">
        <f>J48+1</f>
        <v>5</v>
      </c>
      <c r="K49" s="297" t="s">
        <v>462</v>
      </c>
      <c r="L49" s="302">
        <f t="shared" si="3"/>
        <v>457.25</v>
      </c>
      <c r="M49" s="137"/>
      <c r="N49" s="137"/>
      <c r="O49" s="137">
        <v>80</v>
      </c>
      <c r="P49" s="137"/>
      <c r="Q49" s="137"/>
      <c r="R49" s="137">
        <v>96</v>
      </c>
      <c r="S49" s="137">
        <v>185.25</v>
      </c>
      <c r="T49" s="138">
        <v>96</v>
      </c>
      <c r="U49" s="87"/>
      <c r="V49" s="172"/>
    </row>
    <row r="50" spans="1:22" ht="13.5" customHeight="1" thickBot="1">
      <c r="A50" s="485"/>
      <c r="B50" s="485"/>
      <c r="C50" s="485"/>
      <c r="D50" s="485"/>
      <c r="E50" s="485"/>
      <c r="F50" s="485"/>
      <c r="G50" s="485"/>
      <c r="H50" s="485"/>
      <c r="I50" s="488"/>
      <c r="J50" s="298">
        <f>J49+1</f>
        <v>6</v>
      </c>
      <c r="K50" s="299" t="s">
        <v>556</v>
      </c>
      <c r="L50" s="303">
        <f t="shared" si="3"/>
        <v>252.81666666666666</v>
      </c>
      <c r="M50" s="464"/>
      <c r="N50" s="464"/>
      <c r="O50" s="458"/>
      <c r="P50" s="464">
        <v>149.08333333333334</v>
      </c>
      <c r="Q50" s="464"/>
      <c r="R50" s="464">
        <v>103.73333333333333</v>
      </c>
      <c r="S50" s="464"/>
      <c r="T50" s="142"/>
      <c r="U50" s="90"/>
      <c r="V50" s="175"/>
    </row>
    <row r="51" spans="1:22" ht="12.75" customHeight="1">
      <c r="A51" s="483" t="s">
        <v>950</v>
      </c>
      <c r="B51" s="489" t="s">
        <v>951</v>
      </c>
      <c r="C51" s="489" t="s">
        <v>952</v>
      </c>
      <c r="D51" s="483" t="s">
        <v>953</v>
      </c>
      <c r="E51" s="483" t="s">
        <v>927</v>
      </c>
      <c r="F51" s="483" t="s">
        <v>927</v>
      </c>
      <c r="G51" s="483" t="s">
        <v>927</v>
      </c>
      <c r="H51" s="483" t="s">
        <v>945</v>
      </c>
      <c r="I51" s="486" t="s">
        <v>954</v>
      </c>
      <c r="J51" s="233">
        <v>1</v>
      </c>
      <c r="K51" s="112" t="s">
        <v>139</v>
      </c>
      <c r="L51" s="275">
        <f t="shared" si="1"/>
        <v>1448.5333333333333</v>
      </c>
      <c r="M51" s="455">
        <v>208.5</v>
      </c>
      <c r="N51" s="133">
        <v>176.7</v>
      </c>
      <c r="O51" s="133">
        <v>178.7</v>
      </c>
      <c r="P51" s="133">
        <v>240</v>
      </c>
      <c r="Q51" s="133">
        <v>220.4</v>
      </c>
      <c r="R51" s="133">
        <v>217.23333333333335</v>
      </c>
      <c r="S51" s="133">
        <v>207</v>
      </c>
      <c r="T51" s="133"/>
      <c r="U51" s="113">
        <f>SUM(M51:T56)</f>
        <v>4040.066666666666</v>
      </c>
      <c r="V51" s="114"/>
    </row>
    <row r="52" spans="1:22" ht="12.75" customHeight="1">
      <c r="A52" s="484"/>
      <c r="B52" s="490"/>
      <c r="C52" s="490"/>
      <c r="D52" s="484"/>
      <c r="E52" s="484"/>
      <c r="F52" s="484"/>
      <c r="G52" s="484"/>
      <c r="H52" s="484"/>
      <c r="I52" s="487"/>
      <c r="J52" s="234">
        <f>J51+1</f>
        <v>2</v>
      </c>
      <c r="K52" s="115" t="s">
        <v>114</v>
      </c>
      <c r="L52" s="116">
        <f t="shared" si="1"/>
        <v>571.3</v>
      </c>
      <c r="M52" s="139">
        <v>211.2</v>
      </c>
      <c r="N52" s="138"/>
      <c r="O52" s="138">
        <v>176.7</v>
      </c>
      <c r="P52" s="138"/>
      <c r="Q52" s="138">
        <v>183.4</v>
      </c>
      <c r="R52" s="138"/>
      <c r="S52" s="138"/>
      <c r="T52" s="138"/>
      <c r="U52" s="87"/>
      <c r="V52" s="88"/>
    </row>
    <row r="53" spans="1:22" ht="12.75" customHeight="1">
      <c r="A53" s="484"/>
      <c r="B53" s="490"/>
      <c r="C53" s="490"/>
      <c r="D53" s="484"/>
      <c r="E53" s="484"/>
      <c r="F53" s="484"/>
      <c r="G53" s="484"/>
      <c r="H53" s="484"/>
      <c r="I53" s="487"/>
      <c r="J53" s="234">
        <f>J52+1</f>
        <v>3</v>
      </c>
      <c r="K53" s="115" t="s">
        <v>124</v>
      </c>
      <c r="L53" s="116">
        <f t="shared" si="1"/>
        <v>192.89999999999998</v>
      </c>
      <c r="M53" s="139">
        <v>129.7</v>
      </c>
      <c r="N53" s="138">
        <v>63.2</v>
      </c>
      <c r="O53" s="138"/>
      <c r="P53" s="138"/>
      <c r="Q53" s="138"/>
      <c r="R53" s="138"/>
      <c r="S53" s="138"/>
      <c r="T53" s="138"/>
      <c r="U53" s="87"/>
      <c r="V53" s="88"/>
    </row>
    <row r="54" spans="1:22" ht="12.75" customHeight="1">
      <c r="A54" s="484"/>
      <c r="B54" s="490"/>
      <c r="C54" s="490"/>
      <c r="D54" s="484"/>
      <c r="E54" s="484"/>
      <c r="F54" s="484"/>
      <c r="G54" s="484"/>
      <c r="H54" s="484"/>
      <c r="I54" s="487"/>
      <c r="J54" s="234">
        <f>J53+1</f>
        <v>4</v>
      </c>
      <c r="K54" s="115" t="s">
        <v>649</v>
      </c>
      <c r="L54" s="116">
        <f t="shared" si="1"/>
        <v>492.01666666666665</v>
      </c>
      <c r="M54" s="139"/>
      <c r="N54" s="138"/>
      <c r="O54" s="138">
        <v>40</v>
      </c>
      <c r="P54" s="138">
        <v>159.7</v>
      </c>
      <c r="Q54" s="138">
        <v>113.81666666666666</v>
      </c>
      <c r="R54" s="138"/>
      <c r="S54" s="138">
        <v>178.5</v>
      </c>
      <c r="T54" s="138"/>
      <c r="U54" s="87"/>
      <c r="V54" s="88"/>
    </row>
    <row r="55" spans="1:22" ht="12.75" customHeight="1">
      <c r="A55" s="484"/>
      <c r="B55" s="490"/>
      <c r="C55" s="490"/>
      <c r="D55" s="484"/>
      <c r="E55" s="484"/>
      <c r="F55" s="484"/>
      <c r="G55" s="484"/>
      <c r="H55" s="484"/>
      <c r="I55" s="487"/>
      <c r="J55" s="234">
        <f>J54+1</f>
        <v>5</v>
      </c>
      <c r="K55" s="115" t="s">
        <v>650</v>
      </c>
      <c r="L55" s="116">
        <f t="shared" si="1"/>
        <v>818.0166666666667</v>
      </c>
      <c r="M55" s="139"/>
      <c r="N55" s="138"/>
      <c r="O55" s="138">
        <v>151.2</v>
      </c>
      <c r="P55" s="138"/>
      <c r="Q55" s="138">
        <v>167.78333333333333</v>
      </c>
      <c r="R55" s="138">
        <v>247.03333333333336</v>
      </c>
      <c r="S55" s="138">
        <v>252</v>
      </c>
      <c r="T55" s="138"/>
      <c r="U55" s="87"/>
      <c r="V55" s="88"/>
    </row>
    <row r="56" spans="1:22" ht="13.5" customHeight="1" thickBot="1">
      <c r="A56" s="485"/>
      <c r="B56" s="491"/>
      <c r="C56" s="491"/>
      <c r="D56" s="485"/>
      <c r="E56" s="485"/>
      <c r="F56" s="485"/>
      <c r="G56" s="485"/>
      <c r="H56" s="485"/>
      <c r="I56" s="488"/>
      <c r="J56" s="235">
        <f>J55+1</f>
        <v>6</v>
      </c>
      <c r="K56" s="276" t="s">
        <v>651</v>
      </c>
      <c r="L56" s="277">
        <f t="shared" si="1"/>
        <v>517.3000000000001</v>
      </c>
      <c r="M56" s="141"/>
      <c r="N56" s="142"/>
      <c r="O56" s="142">
        <v>156.21666666666667</v>
      </c>
      <c r="P56" s="142">
        <v>218.4666666666667</v>
      </c>
      <c r="Q56" s="142">
        <v>142.61666666666667</v>
      </c>
      <c r="R56" s="142"/>
      <c r="S56" s="142"/>
      <c r="T56" s="142"/>
      <c r="U56" s="90"/>
      <c r="V56" s="88"/>
    </row>
    <row r="57" spans="1:22" ht="12.75" customHeight="1">
      <c r="A57" s="483" t="s">
        <v>928</v>
      </c>
      <c r="B57" s="489" t="s">
        <v>928</v>
      </c>
      <c r="C57" s="489" t="s">
        <v>951</v>
      </c>
      <c r="D57" s="483" t="s">
        <v>945</v>
      </c>
      <c r="E57" s="483" t="s">
        <v>950</v>
      </c>
      <c r="F57" s="483" t="s">
        <v>945</v>
      </c>
      <c r="G57" s="483" t="s">
        <v>945</v>
      </c>
      <c r="H57" s="483" t="s">
        <v>950</v>
      </c>
      <c r="I57" s="486" t="s">
        <v>958</v>
      </c>
      <c r="J57" s="237">
        <v>1</v>
      </c>
      <c r="K57" s="192" t="s">
        <v>19</v>
      </c>
      <c r="L57" s="194">
        <f t="shared" si="1"/>
        <v>1270.2333333333333</v>
      </c>
      <c r="M57" s="455">
        <v>273.4</v>
      </c>
      <c r="N57" s="133">
        <v>249.1</v>
      </c>
      <c r="O57" s="133"/>
      <c r="P57" s="133">
        <v>225.9</v>
      </c>
      <c r="Q57" s="133"/>
      <c r="R57" s="133">
        <v>236.33333333333331</v>
      </c>
      <c r="S57" s="133"/>
      <c r="T57" s="462">
        <v>285.5</v>
      </c>
      <c r="U57" s="118">
        <f>SUM(M57:$T$62)</f>
        <v>4004</v>
      </c>
      <c r="V57" s="114"/>
    </row>
    <row r="58" spans="1:22" ht="12.75" customHeight="1">
      <c r="A58" s="484"/>
      <c r="B58" s="490"/>
      <c r="C58" s="490"/>
      <c r="D58" s="484"/>
      <c r="E58" s="484"/>
      <c r="F58" s="484"/>
      <c r="G58" s="484"/>
      <c r="H58" s="484"/>
      <c r="I58" s="487"/>
      <c r="J58" s="238">
        <f>J57+1</f>
        <v>2</v>
      </c>
      <c r="K58" s="190" t="s">
        <v>52</v>
      </c>
      <c r="L58" s="119">
        <f t="shared" si="1"/>
        <v>1193.0666666666666</v>
      </c>
      <c r="M58" s="139">
        <v>92.3</v>
      </c>
      <c r="N58" s="138">
        <v>92.8</v>
      </c>
      <c r="O58" s="138">
        <v>80.5</v>
      </c>
      <c r="P58" s="138">
        <v>221.4</v>
      </c>
      <c r="Q58" s="138">
        <v>188.5</v>
      </c>
      <c r="R58" s="138">
        <v>216.06666666666666</v>
      </c>
      <c r="S58" s="138">
        <v>301.5</v>
      </c>
      <c r="T58" s="138"/>
      <c r="U58" s="87"/>
      <c r="V58" s="88"/>
    </row>
    <row r="59" spans="1:22" ht="12.75" customHeight="1">
      <c r="A59" s="484"/>
      <c r="B59" s="490"/>
      <c r="C59" s="490"/>
      <c r="D59" s="484"/>
      <c r="E59" s="484"/>
      <c r="F59" s="484"/>
      <c r="G59" s="484"/>
      <c r="H59" s="484"/>
      <c r="I59" s="487"/>
      <c r="J59" s="238">
        <f>J58+1</f>
        <v>3</v>
      </c>
      <c r="K59" s="190" t="s">
        <v>49</v>
      </c>
      <c r="L59" s="119">
        <f t="shared" si="1"/>
        <v>1027.6</v>
      </c>
      <c r="M59" s="139">
        <v>109.5</v>
      </c>
      <c r="N59" s="138"/>
      <c r="O59" s="138"/>
      <c r="P59" s="138">
        <v>224.9</v>
      </c>
      <c r="Q59" s="138">
        <v>234.2</v>
      </c>
      <c r="R59" s="138">
        <v>240</v>
      </c>
      <c r="S59" s="138">
        <v>219</v>
      </c>
      <c r="T59" s="138"/>
      <c r="U59" s="87"/>
      <c r="V59" s="88"/>
    </row>
    <row r="60" spans="1:22" ht="12.75" customHeight="1">
      <c r="A60" s="484"/>
      <c r="B60" s="490"/>
      <c r="C60" s="490"/>
      <c r="D60" s="484"/>
      <c r="E60" s="484"/>
      <c r="F60" s="484"/>
      <c r="G60" s="484"/>
      <c r="H60" s="484"/>
      <c r="I60" s="487"/>
      <c r="J60" s="238">
        <f>J59+1</f>
        <v>4</v>
      </c>
      <c r="K60" s="190" t="s">
        <v>276</v>
      </c>
      <c r="L60" s="119">
        <f t="shared" si="1"/>
        <v>370.79999999999995</v>
      </c>
      <c r="M60" s="139" t="s">
        <v>956</v>
      </c>
      <c r="N60" s="138">
        <v>80</v>
      </c>
      <c r="O60" s="138">
        <v>132.2</v>
      </c>
      <c r="P60" s="138"/>
      <c r="Q60" s="138">
        <v>158.6</v>
      </c>
      <c r="R60" s="138"/>
      <c r="S60" s="138"/>
      <c r="T60" s="138"/>
      <c r="U60" s="87"/>
      <c r="V60" s="88"/>
    </row>
    <row r="61" spans="1:22" ht="12.75" customHeight="1">
      <c r="A61" s="484"/>
      <c r="B61" s="490"/>
      <c r="C61" s="490"/>
      <c r="D61" s="484"/>
      <c r="E61" s="484"/>
      <c r="F61" s="484"/>
      <c r="G61" s="484"/>
      <c r="H61" s="484"/>
      <c r="I61" s="487"/>
      <c r="J61" s="238">
        <f>J60+1</f>
        <v>5</v>
      </c>
      <c r="K61" s="190" t="s">
        <v>54</v>
      </c>
      <c r="L61" s="119">
        <f t="shared" si="1"/>
        <v>82.3</v>
      </c>
      <c r="M61" s="139">
        <v>82.3</v>
      </c>
      <c r="N61" s="138"/>
      <c r="O61" s="138"/>
      <c r="P61" s="138"/>
      <c r="Q61" s="138"/>
      <c r="R61" s="138"/>
      <c r="S61" s="138"/>
      <c r="T61" s="138"/>
      <c r="U61" s="87"/>
      <c r="V61" s="88"/>
    </row>
    <row r="62" spans="1:22" ht="13.5" customHeight="1" thickBot="1">
      <c r="A62" s="485"/>
      <c r="B62" s="491"/>
      <c r="C62" s="491"/>
      <c r="D62" s="485"/>
      <c r="E62" s="485"/>
      <c r="F62" s="485"/>
      <c r="G62" s="485"/>
      <c r="H62" s="485"/>
      <c r="I62" s="488"/>
      <c r="J62" s="239">
        <f>J61+1</f>
        <v>6</v>
      </c>
      <c r="K62" s="193" t="s">
        <v>256</v>
      </c>
      <c r="L62" s="195">
        <f t="shared" si="1"/>
        <v>60</v>
      </c>
      <c r="M62" s="141">
        <v>0</v>
      </c>
      <c r="N62" s="142"/>
      <c r="O62" s="142">
        <v>60</v>
      </c>
      <c r="P62" s="142"/>
      <c r="Q62" s="142"/>
      <c r="R62" s="142"/>
      <c r="S62" s="142"/>
      <c r="T62" s="142"/>
      <c r="U62" s="90"/>
      <c r="V62" s="88"/>
    </row>
    <row r="63" spans="1:22" ht="12.75" customHeight="1">
      <c r="A63" s="483" t="s">
        <v>945</v>
      </c>
      <c r="B63" s="489" t="s">
        <v>959</v>
      </c>
      <c r="C63" s="489" t="s">
        <v>953</v>
      </c>
      <c r="D63" s="483" t="s">
        <v>950</v>
      </c>
      <c r="E63" s="483" t="s">
        <v>951</v>
      </c>
      <c r="F63" s="483" t="s">
        <v>951</v>
      </c>
      <c r="G63" s="483" t="s">
        <v>951</v>
      </c>
      <c r="H63" s="483" t="s">
        <v>951</v>
      </c>
      <c r="I63" s="486" t="s">
        <v>960</v>
      </c>
      <c r="J63" s="240">
        <v>1</v>
      </c>
      <c r="K63" s="120" t="s">
        <v>105</v>
      </c>
      <c r="L63" s="121">
        <f t="shared" si="1"/>
        <v>790.8</v>
      </c>
      <c r="M63" s="139">
        <v>119.4</v>
      </c>
      <c r="N63" s="138">
        <v>153.4</v>
      </c>
      <c r="O63" s="138">
        <v>115.7</v>
      </c>
      <c r="P63" s="138">
        <v>296</v>
      </c>
      <c r="Q63" s="138">
        <v>106.3</v>
      </c>
      <c r="R63" s="138"/>
      <c r="S63" s="138"/>
      <c r="T63" s="138"/>
      <c r="U63" s="191">
        <f>SUM(M63:T68)</f>
        <v>3840.2166666666667</v>
      </c>
      <c r="V63" s="114"/>
    </row>
    <row r="64" spans="1:22" ht="12.75" customHeight="1">
      <c r="A64" s="484"/>
      <c r="B64" s="490"/>
      <c r="C64" s="490"/>
      <c r="D64" s="484"/>
      <c r="E64" s="484"/>
      <c r="F64" s="484"/>
      <c r="G64" s="484"/>
      <c r="H64" s="484"/>
      <c r="I64" s="487"/>
      <c r="J64" s="240">
        <f>J63+1</f>
        <v>2</v>
      </c>
      <c r="K64" s="120" t="s">
        <v>272</v>
      </c>
      <c r="L64" s="121">
        <f t="shared" si="1"/>
        <v>243.7</v>
      </c>
      <c r="M64" s="139">
        <v>96</v>
      </c>
      <c r="N64" s="138"/>
      <c r="O64" s="138"/>
      <c r="P64" s="138">
        <v>147.7</v>
      </c>
      <c r="Q64" s="138"/>
      <c r="R64" s="138"/>
      <c r="S64" s="138"/>
      <c r="T64" s="138"/>
      <c r="U64" s="87"/>
      <c r="V64" s="88"/>
    </row>
    <row r="65" spans="1:22" ht="12.75" customHeight="1">
      <c r="A65" s="484"/>
      <c r="B65" s="490"/>
      <c r="C65" s="490"/>
      <c r="D65" s="484"/>
      <c r="E65" s="484"/>
      <c r="F65" s="484"/>
      <c r="G65" s="484"/>
      <c r="H65" s="484"/>
      <c r="I65" s="487"/>
      <c r="J65" s="240">
        <f>J64+1</f>
        <v>3</v>
      </c>
      <c r="K65" s="120" t="s">
        <v>14</v>
      </c>
      <c r="L65" s="121">
        <f t="shared" si="1"/>
        <v>729.4</v>
      </c>
      <c r="M65" s="139">
        <v>238.8</v>
      </c>
      <c r="N65" s="138"/>
      <c r="O65" s="138"/>
      <c r="P65" s="138"/>
      <c r="Q65" s="138">
        <v>170.6</v>
      </c>
      <c r="R65" s="138"/>
      <c r="S65" s="138">
        <v>320</v>
      </c>
      <c r="T65" s="138"/>
      <c r="U65" s="87"/>
      <c r="V65" s="88"/>
    </row>
    <row r="66" spans="1:22" ht="12.75" customHeight="1">
      <c r="A66" s="484"/>
      <c r="B66" s="490"/>
      <c r="C66" s="490"/>
      <c r="D66" s="484"/>
      <c r="E66" s="484"/>
      <c r="F66" s="484"/>
      <c r="G66" s="484"/>
      <c r="H66" s="484"/>
      <c r="I66" s="487"/>
      <c r="J66" s="240">
        <f>J65+1</f>
        <v>4</v>
      </c>
      <c r="K66" s="120" t="s">
        <v>273</v>
      </c>
      <c r="L66" s="121">
        <f t="shared" si="1"/>
        <v>802.5666666666666</v>
      </c>
      <c r="M66" s="139">
        <v>0</v>
      </c>
      <c r="N66" s="138"/>
      <c r="O66" s="138"/>
      <c r="P66" s="138">
        <v>201.3</v>
      </c>
      <c r="Q66" s="138">
        <v>193</v>
      </c>
      <c r="R66" s="138">
        <v>260.4666666666667</v>
      </c>
      <c r="S66" s="138">
        <v>147.8</v>
      </c>
      <c r="T66" s="138"/>
      <c r="U66" s="87"/>
      <c r="V66" s="88"/>
    </row>
    <row r="67" spans="1:22" ht="12.75" customHeight="1">
      <c r="A67" s="484"/>
      <c r="B67" s="490"/>
      <c r="C67" s="490"/>
      <c r="D67" s="484"/>
      <c r="E67" s="484"/>
      <c r="F67" s="484"/>
      <c r="G67" s="484"/>
      <c r="H67" s="484"/>
      <c r="I67" s="487"/>
      <c r="J67" s="240">
        <f>J66+1</f>
        <v>5</v>
      </c>
      <c r="K67" s="120" t="s">
        <v>68</v>
      </c>
      <c r="L67" s="121">
        <f t="shared" si="1"/>
        <v>528.7</v>
      </c>
      <c r="M67" s="139">
        <v>96</v>
      </c>
      <c r="N67" s="138"/>
      <c r="O67" s="138">
        <v>80</v>
      </c>
      <c r="P67" s="138"/>
      <c r="Q67" s="138">
        <v>80</v>
      </c>
      <c r="R67" s="138">
        <v>120</v>
      </c>
      <c r="S67" s="138"/>
      <c r="T67" s="457">
        <v>152.7</v>
      </c>
      <c r="U67" s="87"/>
      <c r="V67" s="88"/>
    </row>
    <row r="68" spans="1:22" ht="13.5" customHeight="1" thickBot="1">
      <c r="A68" s="485"/>
      <c r="B68" s="491"/>
      <c r="C68" s="491"/>
      <c r="D68" s="485"/>
      <c r="E68" s="485"/>
      <c r="F68" s="485"/>
      <c r="G68" s="485"/>
      <c r="H68" s="485"/>
      <c r="I68" s="488"/>
      <c r="J68" s="240">
        <f>J67+1</f>
        <v>6</v>
      </c>
      <c r="K68" s="120" t="s">
        <v>961</v>
      </c>
      <c r="L68" s="121">
        <f t="shared" si="1"/>
        <v>745.05</v>
      </c>
      <c r="M68" s="139">
        <v>0</v>
      </c>
      <c r="N68" s="138"/>
      <c r="O68" s="138">
        <v>80</v>
      </c>
      <c r="P68" s="138">
        <v>40</v>
      </c>
      <c r="Q68" s="138">
        <v>242.5</v>
      </c>
      <c r="R68" s="138">
        <v>229.75</v>
      </c>
      <c r="S68" s="138">
        <v>152.8</v>
      </c>
      <c r="T68" s="138"/>
      <c r="U68" s="87"/>
      <c r="V68" s="88"/>
    </row>
    <row r="69" spans="1:22" ht="12.75" customHeight="1">
      <c r="A69" s="483" t="s">
        <v>918</v>
      </c>
      <c r="B69" s="489" t="s">
        <v>922</v>
      </c>
      <c r="C69" s="489" t="s">
        <v>926</v>
      </c>
      <c r="D69" s="483" t="s">
        <v>927</v>
      </c>
      <c r="E69" s="483" t="s">
        <v>928</v>
      </c>
      <c r="F69" s="483" t="s">
        <v>950</v>
      </c>
      <c r="G69" s="483" t="s">
        <v>952</v>
      </c>
      <c r="H69" s="483" t="s">
        <v>952</v>
      </c>
      <c r="I69" s="486" t="s">
        <v>962</v>
      </c>
      <c r="J69" s="241">
        <v>1</v>
      </c>
      <c r="K69" s="196" t="s">
        <v>11</v>
      </c>
      <c r="L69" s="197">
        <f t="shared" si="1"/>
        <v>1050.0666666666666</v>
      </c>
      <c r="M69" s="455">
        <v>320</v>
      </c>
      <c r="N69" s="133"/>
      <c r="O69" s="133">
        <v>290</v>
      </c>
      <c r="P69" s="133"/>
      <c r="Q69" s="133">
        <v>216.3</v>
      </c>
      <c r="R69" s="133">
        <v>223.76666666666665</v>
      </c>
      <c r="S69" s="133"/>
      <c r="T69" s="133"/>
      <c r="U69" s="123">
        <f>SUM(M69:T74)</f>
        <v>3108.666666666667</v>
      </c>
      <c r="V69" s="114"/>
    </row>
    <row r="70" spans="1:22" ht="12.75" customHeight="1">
      <c r="A70" s="484"/>
      <c r="B70" s="490"/>
      <c r="C70" s="490"/>
      <c r="D70" s="484"/>
      <c r="E70" s="484"/>
      <c r="F70" s="484"/>
      <c r="G70" s="484"/>
      <c r="H70" s="484"/>
      <c r="I70" s="492"/>
      <c r="J70" s="242">
        <f>J69+1</f>
        <v>2</v>
      </c>
      <c r="K70" s="122" t="s">
        <v>4</v>
      </c>
      <c r="L70" s="124">
        <f t="shared" si="1"/>
        <v>524.1999999999999</v>
      </c>
      <c r="M70" s="139">
        <v>280.4</v>
      </c>
      <c r="N70" s="138">
        <v>80</v>
      </c>
      <c r="O70" s="138">
        <v>40</v>
      </c>
      <c r="P70" s="138">
        <v>123.8</v>
      </c>
      <c r="Q70" s="138"/>
      <c r="R70" s="138"/>
      <c r="S70" s="138"/>
      <c r="T70" s="138"/>
      <c r="U70" s="87"/>
      <c r="V70" s="88"/>
    </row>
    <row r="71" spans="1:22" ht="12.75" customHeight="1">
      <c r="A71" s="484"/>
      <c r="B71" s="490"/>
      <c r="C71" s="490"/>
      <c r="D71" s="484"/>
      <c r="E71" s="484"/>
      <c r="F71" s="484"/>
      <c r="G71" s="484"/>
      <c r="H71" s="484"/>
      <c r="I71" s="492"/>
      <c r="J71" s="242">
        <f>J70+1</f>
        <v>3</v>
      </c>
      <c r="K71" s="122" t="s">
        <v>594</v>
      </c>
      <c r="L71" s="124">
        <f t="shared" si="1"/>
        <v>561.2</v>
      </c>
      <c r="M71" s="139">
        <v>189.6</v>
      </c>
      <c r="N71" s="138"/>
      <c r="O71" s="138">
        <v>85.4</v>
      </c>
      <c r="P71" s="138">
        <v>111.3</v>
      </c>
      <c r="Q71" s="138">
        <v>94.9</v>
      </c>
      <c r="R71" s="138">
        <v>80</v>
      </c>
      <c r="S71" s="138"/>
      <c r="T71" s="138"/>
      <c r="U71" s="87"/>
      <c r="V71" s="88"/>
    </row>
    <row r="72" spans="1:22" ht="12.75" customHeight="1">
      <c r="A72" s="484"/>
      <c r="B72" s="490"/>
      <c r="C72" s="490"/>
      <c r="D72" s="484"/>
      <c r="E72" s="484"/>
      <c r="F72" s="484"/>
      <c r="G72" s="484"/>
      <c r="H72" s="484"/>
      <c r="I72" s="492"/>
      <c r="J72" s="242">
        <f>J71+1</f>
        <v>4</v>
      </c>
      <c r="K72" s="122" t="s">
        <v>106</v>
      </c>
      <c r="L72" s="124">
        <f t="shared" si="1"/>
        <v>419.4</v>
      </c>
      <c r="M72" s="139">
        <v>114.3</v>
      </c>
      <c r="N72" s="138"/>
      <c r="O72" s="138">
        <v>126.4</v>
      </c>
      <c r="P72" s="138"/>
      <c r="Q72" s="138">
        <v>178.7</v>
      </c>
      <c r="R72" s="138"/>
      <c r="S72" s="138"/>
      <c r="T72" s="138"/>
      <c r="U72" s="87"/>
      <c r="V72" s="88"/>
    </row>
    <row r="73" spans="1:22" ht="12.75" customHeight="1">
      <c r="A73" s="484"/>
      <c r="B73" s="490"/>
      <c r="C73" s="490"/>
      <c r="D73" s="484"/>
      <c r="E73" s="484"/>
      <c r="F73" s="484"/>
      <c r="G73" s="484"/>
      <c r="H73" s="484"/>
      <c r="I73" s="492"/>
      <c r="J73" s="242">
        <f>J72+1</f>
        <v>5</v>
      </c>
      <c r="K73" s="122" t="s">
        <v>7</v>
      </c>
      <c r="L73" s="124">
        <f t="shared" si="1"/>
        <v>213.4</v>
      </c>
      <c r="M73" s="139">
        <v>213.4</v>
      </c>
      <c r="N73" s="138"/>
      <c r="O73" s="138"/>
      <c r="P73" s="138"/>
      <c r="Q73" s="138"/>
      <c r="R73" s="138"/>
      <c r="S73" s="138"/>
      <c r="T73" s="138"/>
      <c r="U73" s="87"/>
      <c r="V73" s="88"/>
    </row>
    <row r="74" spans="1:22" ht="13.5" customHeight="1" thickBot="1">
      <c r="A74" s="485"/>
      <c r="B74" s="491"/>
      <c r="C74" s="491"/>
      <c r="D74" s="485"/>
      <c r="E74" s="485"/>
      <c r="F74" s="485"/>
      <c r="G74" s="485"/>
      <c r="H74" s="485"/>
      <c r="I74" s="493"/>
      <c r="J74" s="243">
        <f>J73+1</f>
        <v>6</v>
      </c>
      <c r="K74" s="125" t="s">
        <v>8</v>
      </c>
      <c r="L74" s="198">
        <f t="shared" si="1"/>
        <v>340.4</v>
      </c>
      <c r="M74" s="141">
        <v>200.3</v>
      </c>
      <c r="N74" s="142"/>
      <c r="O74" s="142"/>
      <c r="P74" s="142"/>
      <c r="Q74" s="142">
        <v>140.1</v>
      </c>
      <c r="R74" s="142"/>
      <c r="S74" s="142"/>
      <c r="T74" s="142"/>
      <c r="U74" s="90"/>
      <c r="V74" s="88"/>
    </row>
    <row r="75" spans="1:22" ht="12.75" customHeight="1">
      <c r="A75" s="483" t="s">
        <v>926</v>
      </c>
      <c r="B75" s="489" t="s">
        <v>950</v>
      </c>
      <c r="C75" s="489" t="s">
        <v>950</v>
      </c>
      <c r="D75" s="483" t="s">
        <v>951</v>
      </c>
      <c r="E75" s="483" t="s">
        <v>959</v>
      </c>
      <c r="F75" s="483" t="s">
        <v>959</v>
      </c>
      <c r="G75" s="483" t="s">
        <v>959</v>
      </c>
      <c r="H75" s="483" t="s">
        <v>959</v>
      </c>
      <c r="I75" s="486" t="s">
        <v>963</v>
      </c>
      <c r="J75" s="244">
        <v>1</v>
      </c>
      <c r="K75" s="126" t="s">
        <v>964</v>
      </c>
      <c r="L75" s="199">
        <f t="shared" si="1"/>
        <v>1067.2</v>
      </c>
      <c r="M75" s="455">
        <v>237.4</v>
      </c>
      <c r="N75" s="133"/>
      <c r="O75" s="133">
        <v>280</v>
      </c>
      <c r="P75" s="133"/>
      <c r="Q75" s="133">
        <v>269.8</v>
      </c>
      <c r="R75" s="133">
        <v>280</v>
      </c>
      <c r="S75" s="133"/>
      <c r="T75" s="133"/>
      <c r="U75" s="127">
        <f>SUM(M75:T80)</f>
        <v>2836.9000000000005</v>
      </c>
      <c r="V75" s="88"/>
    </row>
    <row r="76" spans="1:22" ht="12.75" customHeight="1">
      <c r="A76" s="484"/>
      <c r="B76" s="490"/>
      <c r="C76" s="490"/>
      <c r="D76" s="484"/>
      <c r="E76" s="484"/>
      <c r="F76" s="484"/>
      <c r="G76" s="484"/>
      <c r="H76" s="484"/>
      <c r="I76" s="487"/>
      <c r="J76" s="245">
        <f>J75+1</f>
        <v>2</v>
      </c>
      <c r="K76" s="128" t="s">
        <v>330</v>
      </c>
      <c r="L76" s="129">
        <f t="shared" si="1"/>
        <v>630.9000000000001</v>
      </c>
      <c r="M76" s="139"/>
      <c r="N76" s="138">
        <v>134.9</v>
      </c>
      <c r="O76" s="138">
        <v>75.9</v>
      </c>
      <c r="P76" s="138">
        <v>214.4</v>
      </c>
      <c r="Q76" s="138">
        <v>205.7</v>
      </c>
      <c r="R76" s="138"/>
      <c r="S76" s="138"/>
      <c r="T76" s="138"/>
      <c r="U76" s="87"/>
      <c r="V76" s="88"/>
    </row>
    <row r="77" spans="1:22" ht="12.75" customHeight="1">
      <c r="A77" s="484"/>
      <c r="B77" s="490"/>
      <c r="C77" s="490"/>
      <c r="D77" s="484"/>
      <c r="E77" s="484"/>
      <c r="F77" s="484"/>
      <c r="G77" s="484"/>
      <c r="H77" s="484"/>
      <c r="I77" s="487"/>
      <c r="J77" s="245">
        <f>J76+1</f>
        <v>3</v>
      </c>
      <c r="K77" s="128" t="s">
        <v>119</v>
      </c>
      <c r="L77" s="129">
        <f t="shared" si="1"/>
        <v>741.5999999999999</v>
      </c>
      <c r="M77" s="465">
        <v>171.9</v>
      </c>
      <c r="N77" s="138"/>
      <c r="O77" s="138">
        <v>70.8</v>
      </c>
      <c r="P77" s="138">
        <v>80</v>
      </c>
      <c r="Q77" s="138">
        <v>211.6</v>
      </c>
      <c r="R77" s="138"/>
      <c r="S77" s="138">
        <v>207.3</v>
      </c>
      <c r="T77" s="138"/>
      <c r="U77" s="87"/>
      <c r="V77" s="88"/>
    </row>
    <row r="78" spans="1:22" ht="12.75" customHeight="1">
      <c r="A78" s="484"/>
      <c r="B78" s="490"/>
      <c r="C78" s="490"/>
      <c r="D78" s="484"/>
      <c r="E78" s="484"/>
      <c r="F78" s="484"/>
      <c r="G78" s="484"/>
      <c r="H78" s="484"/>
      <c r="I78" s="487"/>
      <c r="J78" s="245">
        <f>J77+1</f>
        <v>4</v>
      </c>
      <c r="K78" s="128" t="s">
        <v>965</v>
      </c>
      <c r="L78" s="129">
        <f t="shared" si="1"/>
        <v>252.2</v>
      </c>
      <c r="M78" s="139">
        <v>80</v>
      </c>
      <c r="N78" s="138"/>
      <c r="O78" s="138">
        <v>172.2</v>
      </c>
      <c r="P78" s="138"/>
      <c r="Q78" s="138"/>
      <c r="R78" s="138"/>
      <c r="S78" s="138"/>
      <c r="T78" s="138"/>
      <c r="U78" s="87"/>
      <c r="V78" s="88"/>
    </row>
    <row r="79" spans="1:22" ht="12.75" customHeight="1">
      <c r="A79" s="484"/>
      <c r="B79" s="490"/>
      <c r="C79" s="490"/>
      <c r="D79" s="484"/>
      <c r="E79" s="484"/>
      <c r="F79" s="484"/>
      <c r="G79" s="484"/>
      <c r="H79" s="484"/>
      <c r="I79" s="487"/>
      <c r="J79" s="245">
        <f>J78+1</f>
        <v>5</v>
      </c>
      <c r="K79" s="128" t="s">
        <v>966</v>
      </c>
      <c r="L79" s="129">
        <f t="shared" si="1"/>
        <v>80</v>
      </c>
      <c r="M79" s="139">
        <v>80</v>
      </c>
      <c r="N79" s="138"/>
      <c r="O79" s="138"/>
      <c r="P79" s="138"/>
      <c r="Q79" s="138"/>
      <c r="R79" s="138"/>
      <c r="S79" s="138"/>
      <c r="T79" s="138"/>
      <c r="U79" s="87"/>
      <c r="V79" s="88"/>
    </row>
    <row r="80" spans="1:22" ht="13.5" customHeight="1" thickBot="1">
      <c r="A80" s="485"/>
      <c r="B80" s="491"/>
      <c r="C80" s="491"/>
      <c r="D80" s="485"/>
      <c r="E80" s="485"/>
      <c r="F80" s="485"/>
      <c r="G80" s="485"/>
      <c r="H80" s="485"/>
      <c r="I80" s="488"/>
      <c r="J80" s="246">
        <f>J79+1</f>
        <v>6</v>
      </c>
      <c r="K80" s="130" t="s">
        <v>967</v>
      </c>
      <c r="L80" s="200">
        <f t="shared" si="1"/>
        <v>65</v>
      </c>
      <c r="M80" s="141">
        <v>65</v>
      </c>
      <c r="N80" s="142"/>
      <c r="O80" s="142"/>
      <c r="P80" s="142"/>
      <c r="Q80" s="142"/>
      <c r="R80" s="142"/>
      <c r="S80" s="142"/>
      <c r="T80" s="142"/>
      <c r="U80" s="90"/>
      <c r="V80" s="88"/>
    </row>
    <row r="81" spans="1:22" ht="12.75" customHeight="1">
      <c r="A81" s="483"/>
      <c r="B81" s="483"/>
      <c r="C81" s="483" t="s">
        <v>945</v>
      </c>
      <c r="D81" s="483" t="s">
        <v>952</v>
      </c>
      <c r="E81" s="483" t="s">
        <v>952</v>
      </c>
      <c r="F81" s="483" t="s">
        <v>952</v>
      </c>
      <c r="G81" s="483" t="s">
        <v>953</v>
      </c>
      <c r="H81" s="483" t="s">
        <v>953</v>
      </c>
      <c r="I81" s="486" t="s">
        <v>968</v>
      </c>
      <c r="J81" s="278">
        <v>1</v>
      </c>
      <c r="K81" s="131" t="s">
        <v>969</v>
      </c>
      <c r="L81" s="279">
        <f t="shared" si="1"/>
        <v>800.5166666666667</v>
      </c>
      <c r="M81" s="132">
        <v>268.98333333333335</v>
      </c>
      <c r="N81" s="132">
        <v>303.9333333333333</v>
      </c>
      <c r="O81" s="133"/>
      <c r="P81" s="133"/>
      <c r="Q81" s="133">
        <v>227.6</v>
      </c>
      <c r="R81" s="133"/>
      <c r="S81" s="133"/>
      <c r="T81" s="133"/>
      <c r="U81" s="134">
        <f>SUM(M81:T86)</f>
        <v>2644.9333333333334</v>
      </c>
      <c r="V81" s="88"/>
    </row>
    <row r="82" spans="1:22" ht="12.75" customHeight="1">
      <c r="A82" s="484"/>
      <c r="B82" s="484"/>
      <c r="C82" s="484"/>
      <c r="D82" s="484"/>
      <c r="E82" s="484"/>
      <c r="F82" s="484"/>
      <c r="G82" s="484"/>
      <c r="H82" s="484"/>
      <c r="I82" s="487"/>
      <c r="J82" s="247">
        <f>J81+1</f>
        <v>2</v>
      </c>
      <c r="K82" s="135" t="s">
        <v>39</v>
      </c>
      <c r="L82" s="136">
        <f t="shared" si="1"/>
        <v>734.1666666666666</v>
      </c>
      <c r="M82" s="137">
        <v>153.3333333333333</v>
      </c>
      <c r="N82" s="137">
        <v>135</v>
      </c>
      <c r="O82" s="86">
        <v>189.21666666666667</v>
      </c>
      <c r="P82" s="138"/>
      <c r="Q82" s="138"/>
      <c r="R82" s="138">
        <v>256.6166666666667</v>
      </c>
      <c r="S82" s="138"/>
      <c r="T82" s="138"/>
      <c r="U82" s="87"/>
      <c r="V82" s="88"/>
    </row>
    <row r="83" spans="1:22" ht="12.75" customHeight="1">
      <c r="A83" s="484"/>
      <c r="B83" s="484"/>
      <c r="C83" s="484"/>
      <c r="D83" s="484"/>
      <c r="E83" s="484"/>
      <c r="F83" s="484"/>
      <c r="G83" s="484"/>
      <c r="H83" s="484"/>
      <c r="I83" s="487"/>
      <c r="J83" s="247">
        <f>J82+1</f>
        <v>3</v>
      </c>
      <c r="K83" s="135" t="s">
        <v>98</v>
      </c>
      <c r="L83" s="136">
        <f t="shared" si="1"/>
        <v>368.54999999999995</v>
      </c>
      <c r="M83" s="139">
        <v>211.2</v>
      </c>
      <c r="N83" s="138"/>
      <c r="O83" s="138"/>
      <c r="P83" s="138"/>
      <c r="Q83" s="138">
        <v>157.35</v>
      </c>
      <c r="R83" s="138"/>
      <c r="S83" s="138"/>
      <c r="T83" s="138"/>
      <c r="U83" s="87"/>
      <c r="V83" s="88"/>
    </row>
    <row r="84" spans="1:22" ht="12.75" customHeight="1">
      <c r="A84" s="484"/>
      <c r="B84" s="484"/>
      <c r="C84" s="484"/>
      <c r="D84" s="484"/>
      <c r="E84" s="484"/>
      <c r="F84" s="484"/>
      <c r="G84" s="484"/>
      <c r="H84" s="484"/>
      <c r="I84" s="487"/>
      <c r="J84" s="247">
        <f>J83+1</f>
        <v>4</v>
      </c>
      <c r="K84" s="135" t="s">
        <v>427</v>
      </c>
      <c r="L84" s="136">
        <f t="shared" si="1"/>
        <v>363.6</v>
      </c>
      <c r="M84" s="139"/>
      <c r="N84" s="138">
        <v>160.8</v>
      </c>
      <c r="O84" s="138"/>
      <c r="P84" s="138"/>
      <c r="Q84" s="138">
        <v>202.8</v>
      </c>
      <c r="R84" s="138"/>
      <c r="S84" s="138"/>
      <c r="T84" s="138"/>
      <c r="U84" s="87"/>
      <c r="V84" s="88"/>
    </row>
    <row r="85" spans="1:22" ht="12.75" customHeight="1">
      <c r="A85" s="484"/>
      <c r="B85" s="484"/>
      <c r="C85" s="484"/>
      <c r="D85" s="484"/>
      <c r="E85" s="484"/>
      <c r="F85" s="484"/>
      <c r="G85" s="484"/>
      <c r="H85" s="484"/>
      <c r="I85" s="487"/>
      <c r="J85" s="247">
        <f>J84+1</f>
        <v>5</v>
      </c>
      <c r="K85" s="135" t="s">
        <v>432</v>
      </c>
      <c r="L85" s="136">
        <f aca="true" t="shared" si="4" ref="L85:L134">SUM(M85:T85)</f>
        <v>121.6</v>
      </c>
      <c r="M85" s="139"/>
      <c r="N85" s="138">
        <v>121.6</v>
      </c>
      <c r="O85" s="138"/>
      <c r="P85" s="138"/>
      <c r="Q85" s="138"/>
      <c r="R85" s="138"/>
      <c r="S85" s="138"/>
      <c r="T85" s="138"/>
      <c r="U85" s="87"/>
      <c r="V85" s="88"/>
    </row>
    <row r="86" spans="1:22" ht="13.5" customHeight="1" thickBot="1">
      <c r="A86" s="485"/>
      <c r="B86" s="485"/>
      <c r="C86" s="485"/>
      <c r="D86" s="485"/>
      <c r="E86" s="485"/>
      <c r="F86" s="485"/>
      <c r="G86" s="485"/>
      <c r="H86" s="485"/>
      <c r="I86" s="488"/>
      <c r="J86" s="248">
        <f>J85+1</f>
        <v>6</v>
      </c>
      <c r="K86" s="140" t="s">
        <v>489</v>
      </c>
      <c r="L86" s="280">
        <f t="shared" si="4"/>
        <v>256.5</v>
      </c>
      <c r="M86" s="141"/>
      <c r="N86" s="142"/>
      <c r="O86" s="142">
        <v>103.1</v>
      </c>
      <c r="P86" s="142"/>
      <c r="Q86" s="142">
        <v>153.4</v>
      </c>
      <c r="R86" s="142"/>
      <c r="S86" s="142"/>
      <c r="T86" s="142"/>
      <c r="U86" s="90"/>
      <c r="V86" s="88"/>
    </row>
    <row r="87" spans="1:22" ht="12.75" customHeight="1">
      <c r="A87" s="483" t="s">
        <v>951</v>
      </c>
      <c r="B87" s="489" t="s">
        <v>945</v>
      </c>
      <c r="C87" s="489" t="s">
        <v>959</v>
      </c>
      <c r="D87" s="483" t="s">
        <v>959</v>
      </c>
      <c r="E87" s="483" t="s">
        <v>953</v>
      </c>
      <c r="F87" s="483" t="s">
        <v>953</v>
      </c>
      <c r="G87" s="483" t="s">
        <v>973</v>
      </c>
      <c r="H87" s="483" t="s">
        <v>973</v>
      </c>
      <c r="I87" s="486" t="s">
        <v>970</v>
      </c>
      <c r="J87" s="249">
        <v>1</v>
      </c>
      <c r="K87" s="143" t="s">
        <v>154</v>
      </c>
      <c r="L87" s="281">
        <f t="shared" si="4"/>
        <v>806</v>
      </c>
      <c r="M87" s="455">
        <v>179.4</v>
      </c>
      <c r="N87" s="133">
        <v>229.5</v>
      </c>
      <c r="O87" s="133"/>
      <c r="P87" s="133">
        <v>197.9</v>
      </c>
      <c r="Q87" s="133"/>
      <c r="R87" s="133"/>
      <c r="S87" s="133">
        <v>199.2</v>
      </c>
      <c r="T87" s="133"/>
      <c r="U87" s="144">
        <f>SUM(M87:T92)</f>
        <v>2585.4166666666665</v>
      </c>
      <c r="V87" s="114"/>
    </row>
    <row r="88" spans="1:22" ht="12.75" customHeight="1">
      <c r="A88" s="484"/>
      <c r="B88" s="490"/>
      <c r="C88" s="490"/>
      <c r="D88" s="484"/>
      <c r="E88" s="484"/>
      <c r="F88" s="484"/>
      <c r="G88" s="484"/>
      <c r="H88" s="484"/>
      <c r="I88" s="487"/>
      <c r="J88" s="250">
        <f>J87+1</f>
        <v>2</v>
      </c>
      <c r="K88" s="145" t="s">
        <v>118</v>
      </c>
      <c r="L88" s="146">
        <f t="shared" si="4"/>
        <v>718.5</v>
      </c>
      <c r="M88" s="139">
        <v>177.6</v>
      </c>
      <c r="N88" s="138"/>
      <c r="O88" s="138">
        <v>72.6</v>
      </c>
      <c r="P88" s="138">
        <v>134.7</v>
      </c>
      <c r="Q88" s="138">
        <v>80.6</v>
      </c>
      <c r="R88" s="138">
        <v>80</v>
      </c>
      <c r="S88" s="138">
        <v>173</v>
      </c>
      <c r="T88" s="138"/>
      <c r="U88" s="87"/>
      <c r="V88" s="88"/>
    </row>
    <row r="89" spans="1:22" ht="12.75" customHeight="1">
      <c r="A89" s="484"/>
      <c r="B89" s="490"/>
      <c r="C89" s="490"/>
      <c r="D89" s="484"/>
      <c r="E89" s="484"/>
      <c r="F89" s="484"/>
      <c r="G89" s="484"/>
      <c r="H89" s="484"/>
      <c r="I89" s="487"/>
      <c r="J89" s="250">
        <f>J88+1</f>
        <v>3</v>
      </c>
      <c r="K89" s="145" t="s">
        <v>155</v>
      </c>
      <c r="L89" s="146">
        <f t="shared" si="4"/>
        <v>610.9</v>
      </c>
      <c r="M89" s="139">
        <v>129.5</v>
      </c>
      <c r="N89" s="138"/>
      <c r="O89" s="138">
        <v>106.9</v>
      </c>
      <c r="P89" s="138">
        <v>117.6</v>
      </c>
      <c r="Q89" s="138">
        <v>123.9</v>
      </c>
      <c r="R89" s="138"/>
      <c r="S89" s="138">
        <v>133</v>
      </c>
      <c r="T89" s="138"/>
      <c r="U89" s="87"/>
      <c r="V89" s="88"/>
    </row>
    <row r="90" spans="1:22" ht="12.75" customHeight="1">
      <c r="A90" s="484"/>
      <c r="B90" s="490"/>
      <c r="C90" s="490"/>
      <c r="D90" s="484"/>
      <c r="E90" s="484"/>
      <c r="F90" s="484"/>
      <c r="G90" s="484"/>
      <c r="H90" s="484"/>
      <c r="I90" s="487"/>
      <c r="J90" s="250">
        <f>J89+1</f>
        <v>4</v>
      </c>
      <c r="K90" s="145" t="s">
        <v>275</v>
      </c>
      <c r="L90" s="146">
        <f t="shared" si="4"/>
        <v>319.31666666666666</v>
      </c>
      <c r="M90" s="139">
        <v>0</v>
      </c>
      <c r="N90" s="138"/>
      <c r="O90" s="138"/>
      <c r="P90" s="138">
        <v>165.6</v>
      </c>
      <c r="Q90" s="138"/>
      <c r="R90" s="138">
        <v>153.71666666666667</v>
      </c>
      <c r="S90" s="138"/>
      <c r="T90" s="138"/>
      <c r="U90" s="87"/>
      <c r="V90" s="88"/>
    </row>
    <row r="91" spans="1:22" ht="12.75" customHeight="1">
      <c r="A91" s="484"/>
      <c r="B91" s="490"/>
      <c r="C91" s="490"/>
      <c r="D91" s="484"/>
      <c r="E91" s="484"/>
      <c r="F91" s="484"/>
      <c r="G91" s="484"/>
      <c r="H91" s="484"/>
      <c r="I91" s="487"/>
      <c r="J91" s="250">
        <f>J90+1</f>
        <v>5</v>
      </c>
      <c r="K91" s="145" t="s">
        <v>971</v>
      </c>
      <c r="L91" s="146">
        <f t="shared" si="4"/>
        <v>130.7</v>
      </c>
      <c r="M91" s="139">
        <v>0</v>
      </c>
      <c r="N91" s="138">
        <v>130.7</v>
      </c>
      <c r="O91" s="138"/>
      <c r="P91" s="138"/>
      <c r="Q91" s="138"/>
      <c r="R91" s="138"/>
      <c r="S91" s="138"/>
      <c r="T91" s="138"/>
      <c r="U91" s="87"/>
      <c r="V91" s="88"/>
    </row>
    <row r="92" spans="1:22" ht="13.5" customHeight="1" thickBot="1">
      <c r="A92" s="485"/>
      <c r="B92" s="491"/>
      <c r="C92" s="491"/>
      <c r="D92" s="485"/>
      <c r="E92" s="485"/>
      <c r="F92" s="485"/>
      <c r="G92" s="485"/>
      <c r="H92" s="485"/>
      <c r="I92" s="488"/>
      <c r="J92" s="251">
        <f>J91+1</f>
        <v>6</v>
      </c>
      <c r="K92" s="147" t="s">
        <v>972</v>
      </c>
      <c r="L92" s="282">
        <f t="shared" si="4"/>
        <v>0</v>
      </c>
      <c r="M92" s="141">
        <v>0</v>
      </c>
      <c r="N92" s="142"/>
      <c r="O92" s="142"/>
      <c r="P92" s="142"/>
      <c r="Q92" s="142"/>
      <c r="R92" s="142"/>
      <c r="S92" s="142"/>
      <c r="T92" s="142"/>
      <c r="U92" s="90"/>
      <c r="V92" s="88"/>
    </row>
    <row r="93" spans="1:22" ht="12.75" customHeight="1">
      <c r="A93" s="483"/>
      <c r="B93" s="483"/>
      <c r="C93" s="483"/>
      <c r="D93" s="483"/>
      <c r="E93" s="483"/>
      <c r="F93" s="483"/>
      <c r="G93" s="483" t="s">
        <v>985</v>
      </c>
      <c r="H93" s="483" t="s">
        <v>976</v>
      </c>
      <c r="I93" s="486" t="s">
        <v>1023</v>
      </c>
      <c r="J93" s="258">
        <v>1</v>
      </c>
      <c r="K93" s="181" t="s">
        <v>486</v>
      </c>
      <c r="L93" s="201">
        <f aca="true" t="shared" si="5" ref="L93:L98">SUM(M93:T93)</f>
        <v>537.4333333333334</v>
      </c>
      <c r="M93" s="456"/>
      <c r="N93" s="456"/>
      <c r="O93" s="456">
        <v>137.1</v>
      </c>
      <c r="P93" s="132"/>
      <c r="Q93" s="132"/>
      <c r="R93" s="456">
        <v>120</v>
      </c>
      <c r="S93" s="456">
        <v>280.3333333333333</v>
      </c>
      <c r="T93" s="133"/>
      <c r="U93" s="185">
        <f>SUM(M93:T98)</f>
        <v>2265.7166666666667</v>
      </c>
      <c r="V93" s="88"/>
    </row>
    <row r="94" spans="1:22" ht="12.75" customHeight="1">
      <c r="A94" s="484"/>
      <c r="B94" s="484"/>
      <c r="C94" s="484"/>
      <c r="D94" s="484"/>
      <c r="E94" s="484"/>
      <c r="F94" s="484"/>
      <c r="G94" s="484"/>
      <c r="H94" s="484"/>
      <c r="I94" s="487"/>
      <c r="J94" s="259">
        <f>J93+1</f>
        <v>2</v>
      </c>
      <c r="K94" s="182" t="s">
        <v>142</v>
      </c>
      <c r="L94" s="183">
        <f t="shared" si="5"/>
        <v>582.9</v>
      </c>
      <c r="M94" s="466">
        <v>151.8</v>
      </c>
      <c r="N94" s="137">
        <v>240</v>
      </c>
      <c r="O94" s="137"/>
      <c r="P94" s="86">
        <v>191.1</v>
      </c>
      <c r="Q94" s="137"/>
      <c r="R94" s="86"/>
      <c r="S94" s="86"/>
      <c r="T94" s="138"/>
      <c r="U94" s="87"/>
      <c r="V94" s="88"/>
    </row>
    <row r="95" spans="1:22" ht="12.75" customHeight="1">
      <c r="A95" s="484"/>
      <c r="B95" s="484"/>
      <c r="C95" s="484"/>
      <c r="D95" s="484"/>
      <c r="E95" s="484"/>
      <c r="F95" s="484"/>
      <c r="G95" s="484"/>
      <c r="H95" s="484"/>
      <c r="I95" s="487"/>
      <c r="J95" s="259">
        <f>J94+1</f>
        <v>3</v>
      </c>
      <c r="K95" s="182" t="s">
        <v>153</v>
      </c>
      <c r="L95" s="183">
        <f t="shared" si="5"/>
        <v>841.3666666666668</v>
      </c>
      <c r="M95" s="137">
        <v>199.8666666666667</v>
      </c>
      <c r="N95" s="137"/>
      <c r="O95" s="137"/>
      <c r="P95" s="137"/>
      <c r="Q95" s="86">
        <v>221.33333333333337</v>
      </c>
      <c r="R95" s="86"/>
      <c r="S95" s="86">
        <v>197.96666666666667</v>
      </c>
      <c r="T95" s="138">
        <v>222.2</v>
      </c>
      <c r="U95" s="87"/>
      <c r="V95" s="88"/>
    </row>
    <row r="96" spans="1:22" ht="12.75" customHeight="1">
      <c r="A96" s="484"/>
      <c r="B96" s="484"/>
      <c r="C96" s="484"/>
      <c r="D96" s="484"/>
      <c r="E96" s="484"/>
      <c r="F96" s="484"/>
      <c r="G96" s="484"/>
      <c r="H96" s="484"/>
      <c r="I96" s="487"/>
      <c r="J96" s="259">
        <f>J95+1</f>
        <v>4</v>
      </c>
      <c r="K96" s="182" t="s">
        <v>1024</v>
      </c>
      <c r="L96" s="183">
        <f t="shared" si="5"/>
        <v>304.0166666666666</v>
      </c>
      <c r="M96" s="86"/>
      <c r="N96" s="86"/>
      <c r="O96" s="86"/>
      <c r="P96" s="86"/>
      <c r="Q96" s="86"/>
      <c r="R96" s="86">
        <v>134.95</v>
      </c>
      <c r="S96" s="86">
        <v>169.0666666666666</v>
      </c>
      <c r="T96" s="138"/>
      <c r="U96" s="87"/>
      <c r="V96" s="88"/>
    </row>
    <row r="97" spans="1:22" ht="12.75" customHeight="1">
      <c r="A97" s="484"/>
      <c r="B97" s="484"/>
      <c r="C97" s="484"/>
      <c r="D97" s="484"/>
      <c r="E97" s="484"/>
      <c r="F97" s="484"/>
      <c r="G97" s="484"/>
      <c r="H97" s="484"/>
      <c r="I97" s="487"/>
      <c r="J97" s="259">
        <f>J96+1</f>
        <v>5</v>
      </c>
      <c r="K97" s="182"/>
      <c r="L97" s="183">
        <f t="shared" si="5"/>
        <v>0</v>
      </c>
      <c r="M97" s="139"/>
      <c r="N97" s="138"/>
      <c r="O97" s="138"/>
      <c r="P97" s="138"/>
      <c r="Q97" s="138"/>
      <c r="R97" s="138"/>
      <c r="S97" s="138"/>
      <c r="T97" s="138"/>
      <c r="U97" s="87"/>
      <c r="V97" s="88"/>
    </row>
    <row r="98" spans="1:22" ht="13.5" customHeight="1" thickBot="1">
      <c r="A98" s="485"/>
      <c r="B98" s="485"/>
      <c r="C98" s="485"/>
      <c r="D98" s="485"/>
      <c r="E98" s="485"/>
      <c r="F98" s="485"/>
      <c r="G98" s="485"/>
      <c r="H98" s="485"/>
      <c r="I98" s="488"/>
      <c r="J98" s="260">
        <f>J97+1</f>
        <v>6</v>
      </c>
      <c r="K98" s="184"/>
      <c r="L98" s="186">
        <f t="shared" si="5"/>
        <v>0</v>
      </c>
      <c r="M98" s="141"/>
      <c r="N98" s="142"/>
      <c r="O98" s="142"/>
      <c r="P98" s="142"/>
      <c r="Q98" s="142"/>
      <c r="R98" s="142"/>
      <c r="S98" s="142"/>
      <c r="T98" s="142"/>
      <c r="U98" s="90"/>
      <c r="V98" s="88"/>
    </row>
    <row r="99" spans="1:22" ht="12.75" customHeight="1">
      <c r="A99" s="483" t="s">
        <v>953</v>
      </c>
      <c r="B99" s="489" t="s">
        <v>952</v>
      </c>
      <c r="C99" s="489" t="s">
        <v>973</v>
      </c>
      <c r="D99" s="483" t="s">
        <v>973</v>
      </c>
      <c r="E99" s="483" t="s">
        <v>973</v>
      </c>
      <c r="F99" s="483" t="s">
        <v>973</v>
      </c>
      <c r="G99" s="483" t="s">
        <v>976</v>
      </c>
      <c r="H99" s="483" t="s">
        <v>980</v>
      </c>
      <c r="I99" s="486" t="s">
        <v>974</v>
      </c>
      <c r="J99" s="252">
        <v>1</v>
      </c>
      <c r="K99" s="148" t="s">
        <v>398</v>
      </c>
      <c r="L99" s="283">
        <f t="shared" si="4"/>
        <v>615.2</v>
      </c>
      <c r="M99" s="455"/>
      <c r="N99" s="133">
        <v>206.2</v>
      </c>
      <c r="O99" s="133">
        <v>190</v>
      </c>
      <c r="P99" s="133"/>
      <c r="Q99" s="133">
        <v>219</v>
      </c>
      <c r="R99" s="133"/>
      <c r="S99" s="133"/>
      <c r="T99" s="133"/>
      <c r="U99" s="149">
        <f>SUM(M99:T104)</f>
        <v>2246.5</v>
      </c>
      <c r="V99" s="88"/>
    </row>
    <row r="100" spans="1:22" ht="12.75" customHeight="1">
      <c r="A100" s="484"/>
      <c r="B100" s="490"/>
      <c r="C100" s="490"/>
      <c r="D100" s="484"/>
      <c r="E100" s="484"/>
      <c r="F100" s="484"/>
      <c r="G100" s="484"/>
      <c r="H100" s="484"/>
      <c r="I100" s="487"/>
      <c r="J100" s="253">
        <f>J99+1</f>
        <v>2</v>
      </c>
      <c r="K100" s="150" t="s">
        <v>66</v>
      </c>
      <c r="L100" s="151">
        <f t="shared" si="4"/>
        <v>509.98333333333335</v>
      </c>
      <c r="M100" s="139">
        <v>80</v>
      </c>
      <c r="N100" s="138">
        <v>80</v>
      </c>
      <c r="O100" s="138"/>
      <c r="P100" s="138">
        <v>130.4</v>
      </c>
      <c r="Q100" s="138"/>
      <c r="R100" s="138">
        <v>219.58333333333334</v>
      </c>
      <c r="S100" s="138"/>
      <c r="T100" s="138"/>
      <c r="U100" s="87"/>
      <c r="V100" s="88"/>
    </row>
    <row r="101" spans="1:22" ht="12.75" customHeight="1">
      <c r="A101" s="484"/>
      <c r="B101" s="490"/>
      <c r="C101" s="490"/>
      <c r="D101" s="484"/>
      <c r="E101" s="484"/>
      <c r="F101" s="484"/>
      <c r="G101" s="484"/>
      <c r="H101" s="484"/>
      <c r="I101" s="487"/>
      <c r="J101" s="253">
        <f>J100+1</f>
        <v>3</v>
      </c>
      <c r="K101" s="152" t="s">
        <v>347</v>
      </c>
      <c r="L101" s="151">
        <f t="shared" si="4"/>
        <v>435.7166666666667</v>
      </c>
      <c r="M101" s="139"/>
      <c r="N101" s="138">
        <v>258.3</v>
      </c>
      <c r="O101" s="138"/>
      <c r="P101" s="138"/>
      <c r="Q101" s="138"/>
      <c r="R101" s="138">
        <v>177.41666666666669</v>
      </c>
      <c r="S101" s="138"/>
      <c r="T101" s="138"/>
      <c r="U101" s="87"/>
      <c r="V101" s="88"/>
    </row>
    <row r="102" spans="1:22" ht="12.75" customHeight="1">
      <c r="A102" s="484"/>
      <c r="B102" s="490"/>
      <c r="C102" s="490"/>
      <c r="D102" s="484"/>
      <c r="E102" s="484"/>
      <c r="F102" s="484"/>
      <c r="G102" s="484"/>
      <c r="H102" s="484"/>
      <c r="I102" s="487"/>
      <c r="J102" s="253">
        <f>J101+1</f>
        <v>4</v>
      </c>
      <c r="K102" s="150" t="s">
        <v>64</v>
      </c>
      <c r="L102" s="151">
        <f t="shared" si="4"/>
        <v>80</v>
      </c>
      <c r="M102" s="139">
        <v>80</v>
      </c>
      <c r="N102" s="138"/>
      <c r="O102" s="138"/>
      <c r="P102" s="138"/>
      <c r="Q102" s="138"/>
      <c r="R102" s="138"/>
      <c r="S102" s="138"/>
      <c r="T102" s="138"/>
      <c r="U102" s="87"/>
      <c r="V102" s="88"/>
    </row>
    <row r="103" spans="1:22" ht="12.75" customHeight="1">
      <c r="A103" s="484"/>
      <c r="B103" s="490"/>
      <c r="C103" s="490"/>
      <c r="D103" s="484"/>
      <c r="E103" s="484"/>
      <c r="F103" s="484"/>
      <c r="G103" s="484"/>
      <c r="H103" s="484"/>
      <c r="I103" s="487"/>
      <c r="J103" s="253">
        <f>J102+1</f>
        <v>5</v>
      </c>
      <c r="K103" s="150" t="s">
        <v>975</v>
      </c>
      <c r="L103" s="151">
        <f t="shared" si="4"/>
        <v>471.9</v>
      </c>
      <c r="M103" s="139"/>
      <c r="N103" s="138"/>
      <c r="O103" s="138"/>
      <c r="P103" s="138"/>
      <c r="Q103" s="138">
        <v>240.7</v>
      </c>
      <c r="R103" s="138"/>
      <c r="S103" s="138">
        <v>231.2</v>
      </c>
      <c r="T103" s="138"/>
      <c r="U103" s="87"/>
      <c r="V103" s="88"/>
    </row>
    <row r="104" spans="1:22" ht="13.5" customHeight="1" thickBot="1">
      <c r="A104" s="485"/>
      <c r="B104" s="491"/>
      <c r="C104" s="491"/>
      <c r="D104" s="485"/>
      <c r="E104" s="485"/>
      <c r="F104" s="485"/>
      <c r="G104" s="485"/>
      <c r="H104" s="485"/>
      <c r="I104" s="488"/>
      <c r="J104" s="254">
        <f>J103+1</f>
        <v>6</v>
      </c>
      <c r="K104" s="284" t="s">
        <v>448</v>
      </c>
      <c r="L104" s="285">
        <f t="shared" si="4"/>
        <v>133.7</v>
      </c>
      <c r="M104" s="141"/>
      <c r="N104" s="142"/>
      <c r="O104" s="142"/>
      <c r="P104" s="142"/>
      <c r="Q104" s="142">
        <v>133.7</v>
      </c>
      <c r="R104" s="142"/>
      <c r="S104" s="142"/>
      <c r="T104" s="142"/>
      <c r="U104" s="90"/>
      <c r="V104" s="88"/>
    </row>
    <row r="105" spans="1:22" ht="12.75" customHeight="1">
      <c r="A105" s="483"/>
      <c r="B105" s="483"/>
      <c r="C105" s="483"/>
      <c r="D105" s="483"/>
      <c r="E105" s="483"/>
      <c r="F105" s="483" t="s">
        <v>976</v>
      </c>
      <c r="G105" s="483" t="s">
        <v>980</v>
      </c>
      <c r="H105" s="483" t="s">
        <v>985</v>
      </c>
      <c r="I105" s="486" t="s">
        <v>977</v>
      </c>
      <c r="J105" s="255">
        <v>1</v>
      </c>
      <c r="K105" s="153" t="s">
        <v>709</v>
      </c>
      <c r="L105" s="262">
        <f t="shared" si="4"/>
        <v>535.0166666666667</v>
      </c>
      <c r="M105" s="456"/>
      <c r="N105" s="456"/>
      <c r="O105" s="456">
        <v>80</v>
      </c>
      <c r="P105" s="456"/>
      <c r="Q105" s="456">
        <v>215.0166666666667</v>
      </c>
      <c r="R105" s="133"/>
      <c r="S105" s="133">
        <v>240</v>
      </c>
      <c r="T105" s="133"/>
      <c r="U105" s="154">
        <f>SUM(M105:T110)</f>
        <v>2067.1666666666665</v>
      </c>
      <c r="V105" s="88"/>
    </row>
    <row r="106" spans="1:22" ht="12.75" customHeight="1">
      <c r="A106" s="484"/>
      <c r="B106" s="484"/>
      <c r="C106" s="484"/>
      <c r="D106" s="484"/>
      <c r="E106" s="484"/>
      <c r="F106" s="484"/>
      <c r="G106" s="484"/>
      <c r="H106" s="484"/>
      <c r="I106" s="487"/>
      <c r="J106" s="256">
        <f>J105+1</f>
        <v>2</v>
      </c>
      <c r="K106" s="155" t="s">
        <v>151</v>
      </c>
      <c r="L106" s="263">
        <f t="shared" si="4"/>
        <v>1410.9833333333333</v>
      </c>
      <c r="M106" s="137">
        <v>240</v>
      </c>
      <c r="N106" s="137">
        <v>228.3</v>
      </c>
      <c r="O106" s="86">
        <v>234.15</v>
      </c>
      <c r="P106" s="86"/>
      <c r="Q106" s="86">
        <v>234.63333333333327</v>
      </c>
      <c r="R106" s="86">
        <v>240</v>
      </c>
      <c r="S106" s="138">
        <v>233.9</v>
      </c>
      <c r="T106" s="138"/>
      <c r="U106" s="87"/>
      <c r="V106" s="88"/>
    </row>
    <row r="107" spans="1:22" ht="12.75" customHeight="1">
      <c r="A107" s="484"/>
      <c r="B107" s="484"/>
      <c r="C107" s="484"/>
      <c r="D107" s="484"/>
      <c r="E107" s="484"/>
      <c r="F107" s="484"/>
      <c r="G107" s="484"/>
      <c r="H107" s="484"/>
      <c r="I107" s="487"/>
      <c r="J107" s="256">
        <f>J106+1</f>
        <v>3</v>
      </c>
      <c r="K107" s="155" t="s">
        <v>978</v>
      </c>
      <c r="L107" s="263">
        <f t="shared" si="4"/>
        <v>121.1666666666667</v>
      </c>
      <c r="M107" s="466">
        <v>121.1666666666667</v>
      </c>
      <c r="N107" s="138"/>
      <c r="O107" s="138"/>
      <c r="P107" s="138"/>
      <c r="Q107" s="138"/>
      <c r="R107" s="138"/>
      <c r="S107" s="138"/>
      <c r="T107" s="138"/>
      <c r="U107" s="87"/>
      <c r="V107" s="88"/>
    </row>
    <row r="108" spans="1:22" ht="12.75" customHeight="1">
      <c r="A108" s="484"/>
      <c r="B108" s="484"/>
      <c r="C108" s="484"/>
      <c r="D108" s="484"/>
      <c r="E108" s="484"/>
      <c r="F108" s="484"/>
      <c r="G108" s="484"/>
      <c r="H108" s="484"/>
      <c r="I108" s="487"/>
      <c r="J108" s="256">
        <f>J107+1</f>
        <v>4</v>
      </c>
      <c r="K108" s="155" t="s">
        <v>979</v>
      </c>
      <c r="L108" s="263">
        <f t="shared" si="4"/>
        <v>0</v>
      </c>
      <c r="M108" s="139"/>
      <c r="N108" s="138"/>
      <c r="O108" s="138"/>
      <c r="P108" s="138"/>
      <c r="Q108" s="138"/>
      <c r="R108" s="138"/>
      <c r="S108" s="138"/>
      <c r="T108" s="138"/>
      <c r="U108" s="87"/>
      <c r="V108" s="88"/>
    </row>
    <row r="109" spans="1:22" ht="12.75" customHeight="1">
      <c r="A109" s="484"/>
      <c r="B109" s="484"/>
      <c r="C109" s="484"/>
      <c r="D109" s="484"/>
      <c r="E109" s="484"/>
      <c r="F109" s="484"/>
      <c r="G109" s="484"/>
      <c r="H109" s="484"/>
      <c r="I109" s="487"/>
      <c r="J109" s="256">
        <f>J108+1</f>
        <v>5</v>
      </c>
      <c r="K109" s="155"/>
      <c r="L109" s="263">
        <f t="shared" si="4"/>
        <v>0</v>
      </c>
      <c r="M109" s="139"/>
      <c r="N109" s="138"/>
      <c r="O109" s="138"/>
      <c r="P109" s="138"/>
      <c r="Q109" s="138"/>
      <c r="R109" s="138"/>
      <c r="S109" s="138"/>
      <c r="T109" s="138"/>
      <c r="U109" s="87"/>
      <c r="V109" s="88"/>
    </row>
    <row r="110" spans="1:22" ht="13.5" customHeight="1" thickBot="1">
      <c r="A110" s="485"/>
      <c r="B110" s="485"/>
      <c r="C110" s="485"/>
      <c r="D110" s="485"/>
      <c r="E110" s="485"/>
      <c r="F110" s="485"/>
      <c r="G110" s="485"/>
      <c r="H110" s="485"/>
      <c r="I110" s="488"/>
      <c r="J110" s="257">
        <f>J109+1</f>
        <v>6</v>
      </c>
      <c r="K110" s="156"/>
      <c r="L110" s="264">
        <f t="shared" si="4"/>
        <v>0</v>
      </c>
      <c r="M110" s="141"/>
      <c r="N110" s="142"/>
      <c r="O110" s="142"/>
      <c r="P110" s="142"/>
      <c r="Q110" s="142"/>
      <c r="R110" s="142"/>
      <c r="S110" s="142"/>
      <c r="T110" s="142"/>
      <c r="U110" s="90"/>
      <c r="V110" s="88"/>
    </row>
    <row r="111" spans="1:22" ht="12.75" customHeight="1">
      <c r="A111" s="483" t="s">
        <v>959</v>
      </c>
      <c r="B111" s="489" t="s">
        <v>973</v>
      </c>
      <c r="C111" s="489" t="s">
        <v>976</v>
      </c>
      <c r="D111" s="483" t="s">
        <v>976</v>
      </c>
      <c r="E111" s="483" t="s">
        <v>976</v>
      </c>
      <c r="F111" s="483" t="s">
        <v>980</v>
      </c>
      <c r="G111" s="483" t="s">
        <v>984</v>
      </c>
      <c r="H111" s="483" t="s">
        <v>984</v>
      </c>
      <c r="I111" s="486" t="s">
        <v>981</v>
      </c>
      <c r="J111" s="209">
        <v>1</v>
      </c>
      <c r="K111" s="286" t="s">
        <v>76</v>
      </c>
      <c r="L111" s="287">
        <f t="shared" si="4"/>
        <v>461</v>
      </c>
      <c r="M111" s="455">
        <v>80</v>
      </c>
      <c r="N111" s="133"/>
      <c r="O111" s="133">
        <v>202.2</v>
      </c>
      <c r="P111" s="133">
        <v>178.8</v>
      </c>
      <c r="Q111" s="133"/>
      <c r="R111" s="133"/>
      <c r="S111" s="133"/>
      <c r="T111" s="133"/>
      <c r="U111" s="157">
        <f>SUM(M111:T116)</f>
        <v>990.3</v>
      </c>
      <c r="V111" s="88"/>
    </row>
    <row r="112" spans="1:22" ht="12.75" customHeight="1">
      <c r="A112" s="484"/>
      <c r="B112" s="490"/>
      <c r="C112" s="490"/>
      <c r="D112" s="484"/>
      <c r="E112" s="484"/>
      <c r="F112" s="484"/>
      <c r="G112" s="484"/>
      <c r="H112" s="484"/>
      <c r="I112" s="487"/>
      <c r="J112" s="210">
        <f>J111+1</f>
        <v>2</v>
      </c>
      <c r="K112" s="208" t="s">
        <v>107</v>
      </c>
      <c r="L112" s="158">
        <f t="shared" si="4"/>
        <v>334</v>
      </c>
      <c r="M112" s="139">
        <v>98.5</v>
      </c>
      <c r="N112" s="138">
        <v>235.5</v>
      </c>
      <c r="O112" s="138"/>
      <c r="P112" s="138"/>
      <c r="Q112" s="138"/>
      <c r="R112" s="138"/>
      <c r="S112" s="138"/>
      <c r="T112" s="138"/>
      <c r="U112" s="87"/>
      <c r="V112" s="88"/>
    </row>
    <row r="113" spans="1:22" ht="12.75" customHeight="1">
      <c r="A113" s="484"/>
      <c r="B113" s="490"/>
      <c r="C113" s="490"/>
      <c r="D113" s="484"/>
      <c r="E113" s="484"/>
      <c r="F113" s="484"/>
      <c r="G113" s="484"/>
      <c r="H113" s="484"/>
      <c r="I113" s="487"/>
      <c r="J113" s="210">
        <f>J112+1</f>
        <v>3</v>
      </c>
      <c r="K113" s="208" t="s">
        <v>277</v>
      </c>
      <c r="L113" s="158">
        <f t="shared" si="4"/>
        <v>120</v>
      </c>
      <c r="M113" s="139" t="s">
        <v>956</v>
      </c>
      <c r="N113" s="138"/>
      <c r="O113" s="138">
        <v>80</v>
      </c>
      <c r="P113" s="138"/>
      <c r="Q113" s="138"/>
      <c r="R113" s="138">
        <v>40</v>
      </c>
      <c r="S113" s="138"/>
      <c r="T113" s="138"/>
      <c r="U113" s="87"/>
      <c r="V113" s="88"/>
    </row>
    <row r="114" spans="1:22" ht="12.75" customHeight="1">
      <c r="A114" s="484"/>
      <c r="B114" s="490"/>
      <c r="C114" s="490"/>
      <c r="D114" s="484"/>
      <c r="E114" s="484"/>
      <c r="F114" s="484"/>
      <c r="G114" s="484"/>
      <c r="H114" s="484"/>
      <c r="I114" s="487"/>
      <c r="J114" s="210">
        <f>J113+1</f>
        <v>4</v>
      </c>
      <c r="K114" s="208" t="s">
        <v>274</v>
      </c>
      <c r="L114" s="158">
        <f t="shared" si="4"/>
        <v>75.3</v>
      </c>
      <c r="M114" s="139">
        <v>0</v>
      </c>
      <c r="N114" s="138"/>
      <c r="O114" s="138"/>
      <c r="P114" s="138"/>
      <c r="Q114" s="138">
        <v>75.3</v>
      </c>
      <c r="R114" s="138"/>
      <c r="S114" s="138"/>
      <c r="T114" s="138"/>
      <c r="U114" s="87"/>
      <c r="V114" s="88"/>
    </row>
    <row r="115" spans="1:22" ht="12.75" customHeight="1">
      <c r="A115" s="484"/>
      <c r="B115" s="490"/>
      <c r="C115" s="490"/>
      <c r="D115" s="484"/>
      <c r="E115" s="484"/>
      <c r="F115" s="484"/>
      <c r="G115" s="484"/>
      <c r="H115" s="484"/>
      <c r="I115" s="487"/>
      <c r="J115" s="210">
        <f>J114+1</f>
        <v>5</v>
      </c>
      <c r="K115" s="208" t="s">
        <v>982</v>
      </c>
      <c r="L115" s="158">
        <f t="shared" si="4"/>
        <v>0</v>
      </c>
      <c r="M115" s="139">
        <v>0</v>
      </c>
      <c r="N115" s="138"/>
      <c r="O115" s="138"/>
      <c r="P115" s="138"/>
      <c r="Q115" s="138"/>
      <c r="R115" s="138"/>
      <c r="S115" s="138"/>
      <c r="T115" s="138"/>
      <c r="U115" s="87"/>
      <c r="V115" s="88"/>
    </row>
    <row r="116" spans="1:22" ht="13.5" customHeight="1" thickBot="1">
      <c r="A116" s="485"/>
      <c r="B116" s="491"/>
      <c r="C116" s="491"/>
      <c r="D116" s="485"/>
      <c r="E116" s="485"/>
      <c r="F116" s="485"/>
      <c r="G116" s="485"/>
      <c r="H116" s="485"/>
      <c r="I116" s="488"/>
      <c r="J116" s="211">
        <f>J115+1</f>
        <v>6</v>
      </c>
      <c r="K116" s="288" t="s">
        <v>983</v>
      </c>
      <c r="L116" s="289">
        <f t="shared" si="4"/>
        <v>0</v>
      </c>
      <c r="M116" s="141" t="s">
        <v>956</v>
      </c>
      <c r="N116" s="142"/>
      <c r="O116" s="142"/>
      <c r="P116" s="142"/>
      <c r="Q116" s="142"/>
      <c r="R116" s="142"/>
      <c r="S116" s="142"/>
      <c r="T116" s="142"/>
      <c r="U116" s="90"/>
      <c r="V116" s="88"/>
    </row>
    <row r="117" spans="1:22" ht="12.75" customHeight="1">
      <c r="A117" s="483" t="s">
        <v>952</v>
      </c>
      <c r="B117" s="483" t="s">
        <v>953</v>
      </c>
      <c r="C117" s="489" t="s">
        <v>980</v>
      </c>
      <c r="D117" s="483" t="s">
        <v>980</v>
      </c>
      <c r="E117" s="483" t="s">
        <v>980</v>
      </c>
      <c r="F117" s="483" t="s">
        <v>984</v>
      </c>
      <c r="G117" s="483" t="s">
        <v>995</v>
      </c>
      <c r="H117" s="483" t="s">
        <v>995</v>
      </c>
      <c r="I117" s="486" t="s">
        <v>986</v>
      </c>
      <c r="J117" s="212">
        <v>1</v>
      </c>
      <c r="K117" s="159" t="s">
        <v>145</v>
      </c>
      <c r="L117" s="290">
        <f t="shared" si="4"/>
        <v>371.8166666666667</v>
      </c>
      <c r="M117" s="455">
        <v>129.5</v>
      </c>
      <c r="N117" s="133"/>
      <c r="O117" s="133">
        <v>81.7</v>
      </c>
      <c r="P117" s="133">
        <v>83.9</v>
      </c>
      <c r="Q117" s="133"/>
      <c r="R117" s="133">
        <v>76.71666666666667</v>
      </c>
      <c r="S117" s="133"/>
      <c r="T117" s="133"/>
      <c r="U117" s="160">
        <f>SUM(M117:T122)</f>
        <v>783.5166666666668</v>
      </c>
      <c r="V117" s="88"/>
    </row>
    <row r="118" spans="1:22" ht="12.75" customHeight="1">
      <c r="A118" s="484"/>
      <c r="B118" s="484"/>
      <c r="C118" s="490"/>
      <c r="D118" s="484"/>
      <c r="E118" s="484"/>
      <c r="F118" s="484"/>
      <c r="G118" s="484"/>
      <c r="H118" s="484"/>
      <c r="I118" s="487"/>
      <c r="J118" s="213">
        <f>J117+1</f>
        <v>2</v>
      </c>
      <c r="K118" s="161" t="s">
        <v>334</v>
      </c>
      <c r="L118" s="162">
        <f t="shared" si="4"/>
        <v>222.9</v>
      </c>
      <c r="M118" s="139"/>
      <c r="N118" s="138">
        <v>222.9</v>
      </c>
      <c r="O118" s="138"/>
      <c r="P118" s="138"/>
      <c r="Q118" s="138"/>
      <c r="R118" s="138"/>
      <c r="S118" s="138"/>
      <c r="T118" s="138"/>
      <c r="U118" s="87"/>
      <c r="V118" s="88"/>
    </row>
    <row r="119" spans="1:22" ht="12.75" customHeight="1">
      <c r="A119" s="484"/>
      <c r="B119" s="484"/>
      <c r="C119" s="490"/>
      <c r="D119" s="484"/>
      <c r="E119" s="484"/>
      <c r="F119" s="484"/>
      <c r="G119" s="484"/>
      <c r="H119" s="484"/>
      <c r="I119" s="487"/>
      <c r="J119" s="213">
        <f>J118+1</f>
        <v>3</v>
      </c>
      <c r="K119" s="161" t="s">
        <v>987</v>
      </c>
      <c r="L119" s="162">
        <f t="shared" si="4"/>
        <v>107.1</v>
      </c>
      <c r="M119" s="139">
        <v>107.1</v>
      </c>
      <c r="N119" s="138"/>
      <c r="O119" s="138"/>
      <c r="P119" s="138"/>
      <c r="Q119" s="138"/>
      <c r="R119" s="138"/>
      <c r="S119" s="138"/>
      <c r="T119" s="138"/>
      <c r="U119" s="87"/>
      <c r="V119" s="88"/>
    </row>
    <row r="120" spans="1:22" ht="12.75" customHeight="1">
      <c r="A120" s="484"/>
      <c r="B120" s="484"/>
      <c r="C120" s="490"/>
      <c r="D120" s="484"/>
      <c r="E120" s="484"/>
      <c r="F120" s="484"/>
      <c r="G120" s="484"/>
      <c r="H120" s="484"/>
      <c r="I120" s="487"/>
      <c r="J120" s="213">
        <f>J119+1</f>
        <v>4</v>
      </c>
      <c r="K120" s="161" t="s">
        <v>988</v>
      </c>
      <c r="L120" s="162">
        <f t="shared" si="4"/>
        <v>0</v>
      </c>
      <c r="M120" s="139"/>
      <c r="N120" s="138"/>
      <c r="O120" s="138"/>
      <c r="P120" s="138"/>
      <c r="Q120" s="138"/>
      <c r="R120" s="138"/>
      <c r="S120" s="138"/>
      <c r="T120" s="138"/>
      <c r="U120" s="87"/>
      <c r="V120" s="88"/>
    </row>
    <row r="121" spans="1:22" ht="12.75" customHeight="1">
      <c r="A121" s="484"/>
      <c r="B121" s="484"/>
      <c r="C121" s="490"/>
      <c r="D121" s="484"/>
      <c r="E121" s="484"/>
      <c r="F121" s="484"/>
      <c r="G121" s="484"/>
      <c r="H121" s="484"/>
      <c r="I121" s="487"/>
      <c r="J121" s="213">
        <f>J120+1</f>
        <v>5</v>
      </c>
      <c r="K121" s="161" t="s">
        <v>989</v>
      </c>
      <c r="L121" s="162">
        <f t="shared" si="4"/>
        <v>0</v>
      </c>
      <c r="M121" s="139"/>
      <c r="N121" s="138"/>
      <c r="O121" s="138"/>
      <c r="P121" s="138"/>
      <c r="Q121" s="138"/>
      <c r="R121" s="138"/>
      <c r="S121" s="138"/>
      <c r="T121" s="138"/>
      <c r="U121" s="87"/>
      <c r="V121" s="88"/>
    </row>
    <row r="122" spans="1:22" ht="13.5" customHeight="1" thickBot="1">
      <c r="A122" s="484"/>
      <c r="B122" s="484"/>
      <c r="C122" s="490"/>
      <c r="D122" s="484"/>
      <c r="E122" s="484"/>
      <c r="F122" s="484"/>
      <c r="G122" s="485"/>
      <c r="H122" s="485"/>
      <c r="I122" s="488"/>
      <c r="J122" s="214">
        <f>J121+1</f>
        <v>6</v>
      </c>
      <c r="K122" s="291" t="s">
        <v>335</v>
      </c>
      <c r="L122" s="292">
        <f t="shared" si="4"/>
        <v>81.7</v>
      </c>
      <c r="M122" s="141"/>
      <c r="N122" s="142"/>
      <c r="O122" s="142"/>
      <c r="P122" s="142"/>
      <c r="Q122" s="142"/>
      <c r="R122" s="142"/>
      <c r="S122" s="142">
        <v>81.7</v>
      </c>
      <c r="T122" s="142"/>
      <c r="U122" s="90"/>
      <c r="V122" s="88"/>
    </row>
    <row r="123" spans="1:22" ht="12.75" customHeight="1">
      <c r="A123" s="483"/>
      <c r="B123" s="483"/>
      <c r="C123" s="483" t="s">
        <v>985</v>
      </c>
      <c r="D123" s="483" t="s">
        <v>985</v>
      </c>
      <c r="E123" s="483" t="s">
        <v>985</v>
      </c>
      <c r="F123" s="483" t="s">
        <v>985</v>
      </c>
      <c r="G123" s="483" t="s">
        <v>1025</v>
      </c>
      <c r="H123" s="483" t="s">
        <v>1025</v>
      </c>
      <c r="I123" s="486" t="s">
        <v>990</v>
      </c>
      <c r="J123" s="205">
        <v>1</v>
      </c>
      <c r="K123" s="187" t="s">
        <v>80</v>
      </c>
      <c r="L123" s="188">
        <f t="shared" si="4"/>
        <v>538.9000000000001</v>
      </c>
      <c r="M123" s="132">
        <v>80</v>
      </c>
      <c r="N123" s="132">
        <v>127.53333333333333</v>
      </c>
      <c r="O123" s="456">
        <v>204.8666666666667</v>
      </c>
      <c r="P123" s="133"/>
      <c r="Q123" s="133"/>
      <c r="R123" s="133">
        <v>126.5</v>
      </c>
      <c r="S123" s="133"/>
      <c r="T123" s="133"/>
      <c r="U123" s="164">
        <f>SUM(M123:T128)</f>
        <v>738.3000000000001</v>
      </c>
      <c r="V123" s="88"/>
    </row>
    <row r="124" spans="1:22" ht="12.75" customHeight="1">
      <c r="A124" s="484"/>
      <c r="B124" s="484"/>
      <c r="C124" s="484"/>
      <c r="D124" s="484"/>
      <c r="E124" s="484"/>
      <c r="F124" s="484"/>
      <c r="G124" s="484"/>
      <c r="H124" s="484"/>
      <c r="I124" s="487"/>
      <c r="J124" s="206">
        <f>J123+1</f>
        <v>2</v>
      </c>
      <c r="K124" s="163" t="s">
        <v>991</v>
      </c>
      <c r="L124" s="165">
        <f t="shared" si="4"/>
        <v>0</v>
      </c>
      <c r="M124" s="139"/>
      <c r="N124" s="138"/>
      <c r="O124" s="138"/>
      <c r="P124" s="138"/>
      <c r="Q124" s="138"/>
      <c r="R124" s="138"/>
      <c r="S124" s="138"/>
      <c r="T124" s="138"/>
      <c r="U124" s="87"/>
      <c r="V124" s="88"/>
    </row>
    <row r="125" spans="1:22" ht="12.75" customHeight="1">
      <c r="A125" s="484"/>
      <c r="B125" s="484"/>
      <c r="C125" s="484"/>
      <c r="D125" s="484"/>
      <c r="E125" s="484"/>
      <c r="F125" s="484"/>
      <c r="G125" s="484"/>
      <c r="H125" s="484"/>
      <c r="I125" s="487"/>
      <c r="J125" s="206">
        <f>J124+1</f>
        <v>3</v>
      </c>
      <c r="K125" s="163" t="s">
        <v>528</v>
      </c>
      <c r="L125" s="165">
        <f t="shared" si="4"/>
        <v>199.4</v>
      </c>
      <c r="M125" s="139"/>
      <c r="N125" s="138"/>
      <c r="O125" s="138"/>
      <c r="P125" s="138">
        <v>199.4</v>
      </c>
      <c r="Q125" s="138"/>
      <c r="R125" s="138"/>
      <c r="S125" s="138"/>
      <c r="T125" s="138"/>
      <c r="U125" s="87"/>
      <c r="V125" s="88"/>
    </row>
    <row r="126" spans="1:22" ht="12.75" customHeight="1">
      <c r="A126" s="484"/>
      <c r="B126" s="484"/>
      <c r="C126" s="484"/>
      <c r="D126" s="484"/>
      <c r="E126" s="484"/>
      <c r="F126" s="484"/>
      <c r="G126" s="484"/>
      <c r="H126" s="484"/>
      <c r="I126" s="487"/>
      <c r="J126" s="206">
        <f>J125+1</f>
        <v>4</v>
      </c>
      <c r="K126" s="163" t="s">
        <v>992</v>
      </c>
      <c r="L126" s="165">
        <f t="shared" si="4"/>
        <v>0</v>
      </c>
      <c r="M126" s="139"/>
      <c r="N126" s="138"/>
      <c r="O126" s="138"/>
      <c r="P126" s="138"/>
      <c r="Q126" s="138"/>
      <c r="R126" s="138"/>
      <c r="S126" s="138"/>
      <c r="T126" s="138"/>
      <c r="U126" s="87"/>
      <c r="V126" s="88"/>
    </row>
    <row r="127" spans="1:22" ht="12.75" customHeight="1">
      <c r="A127" s="484"/>
      <c r="B127" s="484"/>
      <c r="C127" s="484"/>
      <c r="D127" s="484"/>
      <c r="E127" s="484"/>
      <c r="F127" s="484"/>
      <c r="G127" s="484"/>
      <c r="H127" s="484"/>
      <c r="I127" s="487"/>
      <c r="J127" s="206">
        <f>J126+1</f>
        <v>5</v>
      </c>
      <c r="K127" s="163" t="s">
        <v>993</v>
      </c>
      <c r="L127" s="165">
        <f t="shared" si="4"/>
        <v>0</v>
      </c>
      <c r="M127" s="139"/>
      <c r="N127" s="86"/>
      <c r="O127" s="86"/>
      <c r="P127" s="138"/>
      <c r="Q127" s="138"/>
      <c r="R127" s="138"/>
      <c r="S127" s="138"/>
      <c r="T127" s="138"/>
      <c r="U127" s="87"/>
      <c r="V127" s="88"/>
    </row>
    <row r="128" spans="1:22" ht="13.5" customHeight="1" thickBot="1">
      <c r="A128" s="485"/>
      <c r="B128" s="485"/>
      <c r="C128" s="485"/>
      <c r="D128" s="485"/>
      <c r="E128" s="485"/>
      <c r="F128" s="485"/>
      <c r="G128" s="485"/>
      <c r="H128" s="485"/>
      <c r="I128" s="488"/>
      <c r="J128" s="207">
        <f>J127+1</f>
        <v>6</v>
      </c>
      <c r="K128" s="166" t="s">
        <v>994</v>
      </c>
      <c r="L128" s="189">
        <f t="shared" si="4"/>
        <v>0</v>
      </c>
      <c r="M128" s="467"/>
      <c r="N128" s="467"/>
      <c r="O128" s="468"/>
      <c r="P128" s="142"/>
      <c r="Q128" s="142"/>
      <c r="R128" s="142"/>
      <c r="S128" s="142"/>
      <c r="T128" s="142"/>
      <c r="U128" s="90"/>
      <c r="V128" s="88"/>
    </row>
    <row r="129" spans="1:22" ht="12.75" customHeight="1">
      <c r="A129" s="483" t="s">
        <v>976</v>
      </c>
      <c r="B129" s="483" t="s">
        <v>976</v>
      </c>
      <c r="C129" s="483" t="s">
        <v>984</v>
      </c>
      <c r="D129" s="483" t="s">
        <v>984</v>
      </c>
      <c r="E129" s="483" t="s">
        <v>984</v>
      </c>
      <c r="F129" s="483" t="s">
        <v>995</v>
      </c>
      <c r="G129" s="483" t="s">
        <v>1029</v>
      </c>
      <c r="H129" s="483" t="s">
        <v>1029</v>
      </c>
      <c r="I129" s="486" t="s">
        <v>996</v>
      </c>
      <c r="J129" s="202">
        <v>1</v>
      </c>
      <c r="K129" s="167" t="s">
        <v>997</v>
      </c>
      <c r="L129" s="168">
        <f t="shared" si="4"/>
        <v>0</v>
      </c>
      <c r="M129" s="455"/>
      <c r="N129" s="133"/>
      <c r="O129" s="133"/>
      <c r="P129" s="133"/>
      <c r="Q129" s="133"/>
      <c r="R129" s="133"/>
      <c r="S129" s="133"/>
      <c r="T129" s="133"/>
      <c r="U129" s="154">
        <f>SUM(M129:T134)</f>
        <v>202.66666666666666</v>
      </c>
      <c r="V129" s="169"/>
    </row>
    <row r="130" spans="1:22" ht="12.75" customHeight="1">
      <c r="A130" s="484"/>
      <c r="B130" s="484"/>
      <c r="C130" s="484"/>
      <c r="D130" s="484"/>
      <c r="E130" s="484"/>
      <c r="F130" s="484"/>
      <c r="G130" s="484"/>
      <c r="H130" s="484"/>
      <c r="I130" s="487"/>
      <c r="J130" s="203">
        <f>J129+1</f>
        <v>2</v>
      </c>
      <c r="K130" s="170" t="s">
        <v>998</v>
      </c>
      <c r="L130" s="171">
        <f t="shared" si="4"/>
        <v>0</v>
      </c>
      <c r="M130" s="139"/>
      <c r="N130" s="138"/>
      <c r="O130" s="138"/>
      <c r="P130" s="138"/>
      <c r="Q130" s="138"/>
      <c r="R130" s="138"/>
      <c r="S130" s="138"/>
      <c r="T130" s="138"/>
      <c r="U130" s="87"/>
      <c r="V130" s="172"/>
    </row>
    <row r="131" spans="1:22" ht="12.75" customHeight="1">
      <c r="A131" s="484"/>
      <c r="B131" s="484"/>
      <c r="C131" s="484"/>
      <c r="D131" s="484"/>
      <c r="E131" s="484"/>
      <c r="F131" s="484"/>
      <c r="G131" s="484"/>
      <c r="H131" s="484"/>
      <c r="I131" s="487"/>
      <c r="J131" s="203">
        <f>J130+1</f>
        <v>3</v>
      </c>
      <c r="K131" s="170" t="s">
        <v>999</v>
      </c>
      <c r="L131" s="171">
        <f t="shared" si="4"/>
        <v>0</v>
      </c>
      <c r="M131" s="139"/>
      <c r="N131" s="138"/>
      <c r="O131" s="138"/>
      <c r="P131" s="138"/>
      <c r="Q131" s="138"/>
      <c r="R131" s="138"/>
      <c r="S131" s="138"/>
      <c r="T131" s="138"/>
      <c r="U131" s="87"/>
      <c r="V131" s="172"/>
    </row>
    <row r="132" spans="1:22" ht="12.75" customHeight="1">
      <c r="A132" s="484"/>
      <c r="B132" s="484"/>
      <c r="C132" s="484"/>
      <c r="D132" s="484"/>
      <c r="E132" s="484"/>
      <c r="F132" s="484"/>
      <c r="G132" s="484"/>
      <c r="H132" s="484"/>
      <c r="I132" s="487"/>
      <c r="J132" s="203">
        <f>J131+1</f>
        <v>4</v>
      </c>
      <c r="K132" s="170" t="s">
        <v>1000</v>
      </c>
      <c r="L132" s="171">
        <f t="shared" si="4"/>
        <v>0</v>
      </c>
      <c r="M132" s="139"/>
      <c r="N132" s="138"/>
      <c r="O132" s="138"/>
      <c r="P132" s="138"/>
      <c r="Q132" s="138"/>
      <c r="R132" s="138"/>
      <c r="S132" s="138"/>
      <c r="T132" s="138"/>
      <c r="U132" s="87"/>
      <c r="V132" s="172"/>
    </row>
    <row r="133" spans="1:22" ht="12.75" customHeight="1">
      <c r="A133" s="484"/>
      <c r="B133" s="484"/>
      <c r="C133" s="484"/>
      <c r="D133" s="484"/>
      <c r="E133" s="484"/>
      <c r="F133" s="484"/>
      <c r="G133" s="484"/>
      <c r="H133" s="484"/>
      <c r="I133" s="487"/>
      <c r="J133" s="203">
        <f>J132+1</f>
        <v>5</v>
      </c>
      <c r="K133" s="170" t="s">
        <v>1001</v>
      </c>
      <c r="L133" s="171">
        <f t="shared" si="4"/>
        <v>202.66666666666666</v>
      </c>
      <c r="M133" s="139"/>
      <c r="N133" s="138"/>
      <c r="O133" s="138"/>
      <c r="P133" s="138"/>
      <c r="Q133" s="138"/>
      <c r="R133" s="138">
        <v>202.66666666666666</v>
      </c>
      <c r="S133" s="138"/>
      <c r="T133" s="138"/>
      <c r="U133" s="87"/>
      <c r="V133" s="172"/>
    </row>
    <row r="134" spans="1:22" ht="13.5" customHeight="1" thickBot="1">
      <c r="A134" s="485"/>
      <c r="B134" s="485"/>
      <c r="C134" s="485"/>
      <c r="D134" s="485"/>
      <c r="E134" s="485"/>
      <c r="F134" s="485"/>
      <c r="G134" s="485"/>
      <c r="H134" s="485"/>
      <c r="I134" s="488"/>
      <c r="J134" s="204">
        <f>J133+1</f>
        <v>6</v>
      </c>
      <c r="K134" s="173" t="s">
        <v>1002</v>
      </c>
      <c r="L134" s="174">
        <f t="shared" si="4"/>
        <v>0</v>
      </c>
      <c r="M134" s="141"/>
      <c r="N134" s="142"/>
      <c r="O134" s="142"/>
      <c r="P134" s="142"/>
      <c r="Q134" s="142"/>
      <c r="R134" s="142"/>
      <c r="S134" s="142"/>
      <c r="T134" s="142"/>
      <c r="U134" s="90"/>
      <c r="V134" s="175"/>
    </row>
  </sheetData>
  <sheetProtection/>
  <mergeCells count="198">
    <mergeCell ref="E93:E98"/>
    <mergeCell ref="F93:F98"/>
    <mergeCell ref="G93:G98"/>
    <mergeCell ref="I93:I98"/>
    <mergeCell ref="A93:A98"/>
    <mergeCell ref="B93:B98"/>
    <mergeCell ref="C93:C98"/>
    <mergeCell ref="D93:D98"/>
    <mergeCell ref="H93:H98"/>
    <mergeCell ref="G123:G128"/>
    <mergeCell ref="I123:I128"/>
    <mergeCell ref="A129:A134"/>
    <mergeCell ref="B129:B134"/>
    <mergeCell ref="C129:C134"/>
    <mergeCell ref="D129:D134"/>
    <mergeCell ref="E129:E134"/>
    <mergeCell ref="F129:F134"/>
    <mergeCell ref="G129:G134"/>
    <mergeCell ref="I129:I134"/>
    <mergeCell ref="A123:A128"/>
    <mergeCell ref="B123:B128"/>
    <mergeCell ref="C123:C128"/>
    <mergeCell ref="D123:D128"/>
    <mergeCell ref="E123:E128"/>
    <mergeCell ref="F123:F128"/>
    <mergeCell ref="G111:G116"/>
    <mergeCell ref="I111:I116"/>
    <mergeCell ref="E117:E122"/>
    <mergeCell ref="F117:F122"/>
    <mergeCell ref="G117:G122"/>
    <mergeCell ref="I117:I122"/>
    <mergeCell ref="E111:E116"/>
    <mergeCell ref="F111:F116"/>
    <mergeCell ref="A117:A122"/>
    <mergeCell ref="B117:B122"/>
    <mergeCell ref="C117:C122"/>
    <mergeCell ref="D117:D122"/>
    <mergeCell ref="A111:A116"/>
    <mergeCell ref="B111:B116"/>
    <mergeCell ref="C111:C116"/>
    <mergeCell ref="D111:D116"/>
    <mergeCell ref="G99:G104"/>
    <mergeCell ref="I99:I104"/>
    <mergeCell ref="A105:A110"/>
    <mergeCell ref="B105:B110"/>
    <mergeCell ref="C105:C110"/>
    <mergeCell ref="D105:D110"/>
    <mergeCell ref="E105:E110"/>
    <mergeCell ref="F105:F110"/>
    <mergeCell ref="G105:G110"/>
    <mergeCell ref="I105:I110"/>
    <mergeCell ref="A99:A104"/>
    <mergeCell ref="B99:B104"/>
    <mergeCell ref="C99:C104"/>
    <mergeCell ref="D99:D104"/>
    <mergeCell ref="E99:E104"/>
    <mergeCell ref="F99:F104"/>
    <mergeCell ref="G81:G86"/>
    <mergeCell ref="I81:I86"/>
    <mergeCell ref="E87:E92"/>
    <mergeCell ref="F87:F92"/>
    <mergeCell ref="G87:G92"/>
    <mergeCell ref="I87:I92"/>
    <mergeCell ref="E81:E86"/>
    <mergeCell ref="F81:F86"/>
    <mergeCell ref="H87:H92"/>
    <mergeCell ref="A87:A92"/>
    <mergeCell ref="B87:B92"/>
    <mergeCell ref="C87:C92"/>
    <mergeCell ref="D87:D92"/>
    <mergeCell ref="A81:A86"/>
    <mergeCell ref="B81:B86"/>
    <mergeCell ref="C81:C86"/>
    <mergeCell ref="D81:D86"/>
    <mergeCell ref="G69:G74"/>
    <mergeCell ref="I69:I74"/>
    <mergeCell ref="A75:A80"/>
    <mergeCell ref="B75:B80"/>
    <mergeCell ref="C75:C80"/>
    <mergeCell ref="D75:D80"/>
    <mergeCell ref="E75:E80"/>
    <mergeCell ref="F75:F80"/>
    <mergeCell ref="G75:G80"/>
    <mergeCell ref="I75:I80"/>
    <mergeCell ref="A69:A74"/>
    <mergeCell ref="B69:B74"/>
    <mergeCell ref="C69:C74"/>
    <mergeCell ref="D69:D74"/>
    <mergeCell ref="E69:E74"/>
    <mergeCell ref="F69:F74"/>
    <mergeCell ref="A45:A50"/>
    <mergeCell ref="B45:B50"/>
    <mergeCell ref="G57:G62"/>
    <mergeCell ref="I57:I62"/>
    <mergeCell ref="E63:E68"/>
    <mergeCell ref="F63:F68"/>
    <mergeCell ref="G63:G68"/>
    <mergeCell ref="I63:I68"/>
    <mergeCell ref="E57:E62"/>
    <mergeCell ref="F57:F62"/>
    <mergeCell ref="A63:A68"/>
    <mergeCell ref="B63:B68"/>
    <mergeCell ref="C63:C68"/>
    <mergeCell ref="D63:D68"/>
    <mergeCell ref="A57:A62"/>
    <mergeCell ref="B57:B62"/>
    <mergeCell ref="C57:C62"/>
    <mergeCell ref="D57:D62"/>
    <mergeCell ref="G51:G56"/>
    <mergeCell ref="I51:I56"/>
    <mergeCell ref="A21:A26"/>
    <mergeCell ref="B21:B26"/>
    <mergeCell ref="C21:C26"/>
    <mergeCell ref="D21:D26"/>
    <mergeCell ref="E21:E26"/>
    <mergeCell ref="F21:F26"/>
    <mergeCell ref="G21:G26"/>
    <mergeCell ref="I21:I26"/>
    <mergeCell ref="A51:A56"/>
    <mergeCell ref="B51:B56"/>
    <mergeCell ref="C51:C56"/>
    <mergeCell ref="D51:D56"/>
    <mergeCell ref="E51:E56"/>
    <mergeCell ref="F51:F56"/>
    <mergeCell ref="G33:G38"/>
    <mergeCell ref="I33:I38"/>
    <mergeCell ref="E39:E44"/>
    <mergeCell ref="F39:F44"/>
    <mergeCell ref="G39:G44"/>
    <mergeCell ref="I39:I44"/>
    <mergeCell ref="E33:E38"/>
    <mergeCell ref="F33:F38"/>
    <mergeCell ref="A39:A44"/>
    <mergeCell ref="B39:B44"/>
    <mergeCell ref="C39:C44"/>
    <mergeCell ref="D39:D44"/>
    <mergeCell ref="A33:A38"/>
    <mergeCell ref="B33:B38"/>
    <mergeCell ref="C33:C38"/>
    <mergeCell ref="D33:D38"/>
    <mergeCell ref="G15:G20"/>
    <mergeCell ref="I15:I20"/>
    <mergeCell ref="A27:A32"/>
    <mergeCell ref="B27:B32"/>
    <mergeCell ref="C27:C32"/>
    <mergeCell ref="D27:D32"/>
    <mergeCell ref="E27:E32"/>
    <mergeCell ref="F27:F32"/>
    <mergeCell ref="G27:G32"/>
    <mergeCell ref="I27:I32"/>
    <mergeCell ref="A15:A20"/>
    <mergeCell ref="B15:B20"/>
    <mergeCell ref="C15:C20"/>
    <mergeCell ref="D15:D20"/>
    <mergeCell ref="E15:E20"/>
    <mergeCell ref="F15:F20"/>
    <mergeCell ref="G3:G8"/>
    <mergeCell ref="I3:I8"/>
    <mergeCell ref="E9:E14"/>
    <mergeCell ref="F9:F14"/>
    <mergeCell ref="G9:G14"/>
    <mergeCell ref="I9:I14"/>
    <mergeCell ref="E3:E8"/>
    <mergeCell ref="F3:F8"/>
    <mergeCell ref="H3:H8"/>
    <mergeCell ref="H9:H14"/>
    <mergeCell ref="A9:A14"/>
    <mergeCell ref="B9:B14"/>
    <mergeCell ref="C9:C14"/>
    <mergeCell ref="D9:D14"/>
    <mergeCell ref="A3:A8"/>
    <mergeCell ref="B3:B8"/>
    <mergeCell ref="C3:C8"/>
    <mergeCell ref="D3:D8"/>
    <mergeCell ref="C45:C50"/>
    <mergeCell ref="D45:D50"/>
    <mergeCell ref="E45:E50"/>
    <mergeCell ref="F45:F50"/>
    <mergeCell ref="G45:G50"/>
    <mergeCell ref="I45:I50"/>
    <mergeCell ref="H15:H20"/>
    <mergeCell ref="H21:H26"/>
    <mergeCell ref="H27:H32"/>
    <mergeCell ref="H33:H38"/>
    <mergeCell ref="H39:H44"/>
    <mergeCell ref="H45:H50"/>
    <mergeCell ref="H51:H56"/>
    <mergeCell ref="H57:H62"/>
    <mergeCell ref="H63:H68"/>
    <mergeCell ref="H69:H74"/>
    <mergeCell ref="H75:H80"/>
    <mergeCell ref="H81:H86"/>
    <mergeCell ref="H99:H104"/>
    <mergeCell ref="H105:H110"/>
    <mergeCell ref="H111:H116"/>
    <mergeCell ref="H117:H122"/>
    <mergeCell ref="H123:H128"/>
    <mergeCell ref="H129:H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96"/>
  <sheetViews>
    <sheetView tabSelected="1"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B40" sqref="B40"/>
    </sheetView>
  </sheetViews>
  <sheetFormatPr defaultColWidth="11.421875" defaultRowHeight="12.75"/>
  <cols>
    <col min="1" max="1" width="23.8515625" style="413" customWidth="1"/>
    <col min="2" max="2" width="11.28125" style="413" bestFit="1" customWidth="1"/>
    <col min="3" max="3" width="5.28125" style="414" customWidth="1"/>
    <col min="4" max="4" width="5.57421875" style="416" bestFit="1" customWidth="1"/>
    <col min="5" max="5" width="5.8515625" style="413" customWidth="1"/>
    <col min="6" max="6" width="5.57421875" style="413" customWidth="1"/>
    <col min="7" max="7" width="5.28125" style="413" customWidth="1"/>
    <col min="8" max="10" width="5.00390625" style="413" customWidth="1"/>
    <col min="11" max="11" width="5.8515625" style="413" customWidth="1"/>
    <col min="12" max="20" width="5.57421875" style="413" customWidth="1"/>
    <col min="21" max="21" width="5.57421875" style="413" bestFit="1" customWidth="1"/>
    <col min="22" max="22" width="4.8515625" style="414" customWidth="1"/>
    <col min="23" max="16384" width="11.421875" style="413" customWidth="1"/>
  </cols>
  <sheetData>
    <row r="1" spans="1:22" ht="11.25">
      <c r="A1" s="513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5"/>
    </row>
    <row r="2" spans="1:22" ht="56.25" customHeight="1">
      <c r="A2" s="421"/>
      <c r="B2" s="516" t="s">
        <v>747</v>
      </c>
      <c r="C2" s="518" t="s">
        <v>748</v>
      </c>
      <c r="D2" s="518"/>
      <c r="E2" s="519" t="s">
        <v>749</v>
      </c>
      <c r="F2" s="519"/>
      <c r="G2" s="494" t="s">
        <v>750</v>
      </c>
      <c r="H2" s="494"/>
      <c r="I2" s="494" t="s">
        <v>751</v>
      </c>
      <c r="J2" s="494"/>
      <c r="K2" s="494" t="s">
        <v>752</v>
      </c>
      <c r="L2" s="494"/>
      <c r="M2" s="494" t="s">
        <v>753</v>
      </c>
      <c r="N2" s="494"/>
      <c r="O2" s="494" t="s">
        <v>754</v>
      </c>
      <c r="P2" s="494"/>
      <c r="Q2" s="494" t="s">
        <v>755</v>
      </c>
      <c r="R2" s="494"/>
      <c r="S2" s="494" t="s">
        <v>1074</v>
      </c>
      <c r="T2" s="494"/>
      <c r="U2" s="413" t="s">
        <v>756</v>
      </c>
      <c r="V2" s="422" t="s">
        <v>757</v>
      </c>
    </row>
    <row r="3" spans="1:22" ht="12" thickBot="1">
      <c r="A3" s="423" t="s">
        <v>236</v>
      </c>
      <c r="B3" s="517"/>
      <c r="C3" s="424" t="s">
        <v>758</v>
      </c>
      <c r="D3" s="425" t="s">
        <v>759</v>
      </c>
      <c r="E3" s="424" t="s">
        <v>758</v>
      </c>
      <c r="F3" s="425" t="s">
        <v>759</v>
      </c>
      <c r="G3" s="426" t="s">
        <v>758</v>
      </c>
      <c r="H3" s="426" t="s">
        <v>759</v>
      </c>
      <c r="I3" s="426" t="s">
        <v>758</v>
      </c>
      <c r="J3" s="426" t="s">
        <v>759</v>
      </c>
      <c r="K3" s="426" t="s">
        <v>758</v>
      </c>
      <c r="L3" s="426" t="s">
        <v>759</v>
      </c>
      <c r="M3" s="426" t="s">
        <v>758</v>
      </c>
      <c r="N3" s="426" t="s">
        <v>759</v>
      </c>
      <c r="O3" s="426" t="s">
        <v>758</v>
      </c>
      <c r="P3" s="426" t="s">
        <v>759</v>
      </c>
      <c r="Q3" s="426" t="s">
        <v>758</v>
      </c>
      <c r="R3" s="426" t="s">
        <v>759</v>
      </c>
      <c r="S3" s="426" t="s">
        <v>758</v>
      </c>
      <c r="T3" s="426" t="s">
        <v>759</v>
      </c>
      <c r="U3" s="426"/>
      <c r="V3" s="427"/>
    </row>
    <row r="4" spans="3:6" ht="12" thickBot="1">
      <c r="C4" s="404"/>
      <c r="D4" s="415"/>
      <c r="E4" s="404"/>
      <c r="F4" s="415"/>
    </row>
    <row r="5" spans="1:22" ht="11.25">
      <c r="A5" s="498" t="s">
        <v>912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500"/>
    </row>
    <row r="6" spans="1:22" ht="11.25">
      <c r="A6" s="351" t="s">
        <v>913</v>
      </c>
      <c r="B6" s="68">
        <v>110</v>
      </c>
      <c r="C6" s="68">
        <v>80</v>
      </c>
      <c r="D6" s="69">
        <v>12.834224598930481</v>
      </c>
      <c r="E6" s="68">
        <v>80</v>
      </c>
      <c r="F6" s="69">
        <v>14.073380298896444</v>
      </c>
      <c r="G6" s="70">
        <v>80</v>
      </c>
      <c r="H6" s="71">
        <v>15.5</v>
      </c>
      <c r="I6" s="3"/>
      <c r="J6" s="3"/>
      <c r="K6" s="70">
        <v>80</v>
      </c>
      <c r="L6" s="70">
        <v>14.8</v>
      </c>
      <c r="M6" s="3"/>
      <c r="N6" s="3"/>
      <c r="O6" s="3"/>
      <c r="P6" s="3"/>
      <c r="Q6" s="3"/>
      <c r="R6" s="3"/>
      <c r="S6" s="3"/>
      <c r="T6" s="3"/>
      <c r="U6" s="43">
        <f aca="true" t="shared" si="0" ref="U6:U37">B6+C6+E6+G6+I6+K6+M6+O6+Q6+S6</f>
        <v>430</v>
      </c>
      <c r="V6" s="352">
        <v>5</v>
      </c>
    </row>
    <row r="7" spans="1:22" ht="11.25">
      <c r="A7" s="351" t="s">
        <v>178</v>
      </c>
      <c r="B7" s="68">
        <v>80</v>
      </c>
      <c r="C7" s="68">
        <v>80</v>
      </c>
      <c r="D7" s="69">
        <v>13.445378151260504</v>
      </c>
      <c r="E7" s="68">
        <v>80</v>
      </c>
      <c r="F7" s="69">
        <v>13.713523851849502</v>
      </c>
      <c r="G7" s="70">
        <v>80</v>
      </c>
      <c r="H7" s="71">
        <v>15.3</v>
      </c>
      <c r="I7" s="3"/>
      <c r="J7" s="3"/>
      <c r="K7" s="71">
        <v>80</v>
      </c>
      <c r="L7" s="9">
        <v>14.762921828278511</v>
      </c>
      <c r="M7" s="1"/>
      <c r="N7" s="1"/>
      <c r="O7" s="1"/>
      <c r="P7" s="1"/>
      <c r="Q7" s="1"/>
      <c r="R7" s="1"/>
      <c r="S7" s="1"/>
      <c r="T7" s="1"/>
      <c r="U7" s="43">
        <f t="shared" si="0"/>
        <v>400</v>
      </c>
      <c r="V7" s="352">
        <v>5</v>
      </c>
    </row>
    <row r="8" spans="1:22" ht="11.25">
      <c r="A8" s="353" t="s">
        <v>177</v>
      </c>
      <c r="B8" s="68">
        <v>200</v>
      </c>
      <c r="C8" s="68">
        <v>80</v>
      </c>
      <c r="D8" s="69">
        <v>12.030075187969924</v>
      </c>
      <c r="E8" s="68">
        <v>80</v>
      </c>
      <c r="F8" s="69">
        <v>14.632039763922876</v>
      </c>
      <c r="G8" s="70"/>
      <c r="H8" s="71"/>
      <c r="I8" s="3"/>
      <c r="J8" s="3"/>
      <c r="K8" s="3"/>
      <c r="L8" s="3"/>
      <c r="M8" s="3"/>
      <c r="N8" s="3"/>
      <c r="O8" s="70">
        <v>80</v>
      </c>
      <c r="P8" s="70">
        <v>15.439047925377935</v>
      </c>
      <c r="Q8" s="70"/>
      <c r="R8" s="70"/>
      <c r="S8" s="70"/>
      <c r="T8" s="70"/>
      <c r="U8" s="43">
        <f t="shared" si="0"/>
        <v>440</v>
      </c>
      <c r="V8" s="352">
        <v>4</v>
      </c>
    </row>
    <row r="9" spans="1:22" ht="11.25">
      <c r="A9" s="351" t="s">
        <v>40</v>
      </c>
      <c r="B9" s="68">
        <v>200</v>
      </c>
      <c r="C9" s="68">
        <v>80</v>
      </c>
      <c r="D9" s="69">
        <v>13.150684931506849</v>
      </c>
      <c r="E9" s="68">
        <v>80</v>
      </c>
      <c r="F9" s="69">
        <v>15.939488977031639</v>
      </c>
      <c r="G9" s="70">
        <v>80</v>
      </c>
      <c r="H9" s="71">
        <v>15.6</v>
      </c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43">
        <f t="shared" si="0"/>
        <v>440</v>
      </c>
      <c r="V9" s="352">
        <v>4</v>
      </c>
    </row>
    <row r="10" spans="1:22" ht="11.25">
      <c r="A10" s="354" t="s">
        <v>48</v>
      </c>
      <c r="B10" s="68">
        <v>80</v>
      </c>
      <c r="C10" s="68">
        <v>80</v>
      </c>
      <c r="D10" s="69">
        <v>13.832853025936599</v>
      </c>
      <c r="E10" s="68">
        <v>80</v>
      </c>
      <c r="F10" s="69">
        <v>14.455170567666592</v>
      </c>
      <c r="G10" s="70"/>
      <c r="H10" s="71"/>
      <c r="I10" s="3"/>
      <c r="J10" s="3"/>
      <c r="K10" s="1"/>
      <c r="L10" s="1"/>
      <c r="M10" s="71">
        <v>80</v>
      </c>
      <c r="N10" s="9">
        <v>15.81439170886821</v>
      </c>
      <c r="O10" s="71"/>
      <c r="P10" s="9"/>
      <c r="Q10" s="71"/>
      <c r="R10" s="9"/>
      <c r="S10" s="71"/>
      <c r="T10" s="9"/>
      <c r="U10" s="43">
        <f t="shared" si="0"/>
        <v>320</v>
      </c>
      <c r="V10" s="352">
        <v>4</v>
      </c>
    </row>
    <row r="11" spans="1:22" ht="11.25">
      <c r="A11" s="355" t="s">
        <v>503</v>
      </c>
      <c r="B11" s="1"/>
      <c r="C11" s="37"/>
      <c r="D11" s="49"/>
      <c r="E11" s="1"/>
      <c r="F11" s="1"/>
      <c r="G11" s="1"/>
      <c r="H11" s="1"/>
      <c r="I11" s="70">
        <v>80</v>
      </c>
      <c r="J11" s="9">
        <v>15.104895104895107</v>
      </c>
      <c r="K11" s="71">
        <v>80</v>
      </c>
      <c r="L11" s="9">
        <v>11.99825025517112</v>
      </c>
      <c r="M11" s="70">
        <v>80</v>
      </c>
      <c r="N11" s="9">
        <v>14.160075925340081</v>
      </c>
      <c r="O11" s="70">
        <v>80</v>
      </c>
      <c r="P11" s="70">
        <v>14.816339129540076</v>
      </c>
      <c r="Q11" s="70"/>
      <c r="R11" s="70"/>
      <c r="S11" s="70"/>
      <c r="T11" s="70"/>
      <c r="U11" s="43">
        <f t="shared" si="0"/>
        <v>320</v>
      </c>
      <c r="V11" s="352">
        <v>4</v>
      </c>
    </row>
    <row r="12" spans="1:22" ht="11.25">
      <c r="A12" s="354" t="s">
        <v>197</v>
      </c>
      <c r="B12" s="68">
        <v>160</v>
      </c>
      <c r="C12" s="70"/>
      <c r="D12" s="71"/>
      <c r="E12" s="68">
        <v>60</v>
      </c>
      <c r="F12" s="69">
        <v>14.454445076454643</v>
      </c>
      <c r="G12" s="70">
        <v>80</v>
      </c>
      <c r="H12" s="71">
        <v>14.5</v>
      </c>
      <c r="I12" s="70">
        <v>80</v>
      </c>
      <c r="J12" s="9">
        <v>15.637479312046919</v>
      </c>
      <c r="K12" s="70">
        <v>80</v>
      </c>
      <c r="L12" s="70">
        <v>15.5</v>
      </c>
      <c r="M12" s="3"/>
      <c r="N12" s="3"/>
      <c r="O12" s="3"/>
      <c r="P12" s="3"/>
      <c r="Q12" s="3"/>
      <c r="R12" s="3"/>
      <c r="S12" s="3"/>
      <c r="T12" s="3"/>
      <c r="U12" s="43">
        <f t="shared" si="0"/>
        <v>460</v>
      </c>
      <c r="V12" s="352">
        <v>3</v>
      </c>
    </row>
    <row r="13" spans="1:22" ht="11.25">
      <c r="A13" s="356" t="s">
        <v>249</v>
      </c>
      <c r="B13" s="68">
        <v>140</v>
      </c>
      <c r="C13" s="68">
        <v>80</v>
      </c>
      <c r="D13" s="69">
        <v>12.66490765171504</v>
      </c>
      <c r="E13" s="68">
        <v>40</v>
      </c>
      <c r="F13" s="69">
        <v>14.275800535342519</v>
      </c>
      <c r="G13" s="70">
        <v>80</v>
      </c>
      <c r="H13" s="9">
        <v>14.950683509257658</v>
      </c>
      <c r="I13" s="3"/>
      <c r="J13" s="3"/>
      <c r="K13" s="1"/>
      <c r="L13" s="1"/>
      <c r="M13" s="71">
        <v>80</v>
      </c>
      <c r="N13" s="9">
        <v>15.430048836541223</v>
      </c>
      <c r="O13" s="71"/>
      <c r="P13" s="9"/>
      <c r="Q13" s="71"/>
      <c r="R13" s="9"/>
      <c r="S13" s="71"/>
      <c r="T13" s="9"/>
      <c r="U13" s="43">
        <f t="shared" si="0"/>
        <v>420</v>
      </c>
      <c r="V13" s="357">
        <v>3</v>
      </c>
    </row>
    <row r="14" spans="1:22" ht="11.25">
      <c r="A14" s="354" t="s">
        <v>183</v>
      </c>
      <c r="B14" s="68">
        <v>120</v>
      </c>
      <c r="C14" s="70"/>
      <c r="D14" s="71"/>
      <c r="E14" s="68">
        <v>80</v>
      </c>
      <c r="F14" s="69">
        <v>12.303047994702855</v>
      </c>
      <c r="G14" s="70">
        <v>80</v>
      </c>
      <c r="H14" s="70">
        <v>14.9</v>
      </c>
      <c r="I14" s="70"/>
      <c r="J14" s="70"/>
      <c r="K14" s="3"/>
      <c r="L14" s="3"/>
      <c r="M14" s="3"/>
      <c r="N14" s="3"/>
      <c r="O14" s="3">
        <v>80</v>
      </c>
      <c r="P14" s="1">
        <v>12.057776847393763</v>
      </c>
      <c r="Q14" s="3"/>
      <c r="R14" s="1"/>
      <c r="S14" s="3"/>
      <c r="T14" s="1"/>
      <c r="U14" s="43">
        <f t="shared" si="0"/>
        <v>360</v>
      </c>
      <c r="V14" s="352">
        <v>3</v>
      </c>
    </row>
    <row r="15" spans="1:22" ht="11.25">
      <c r="A15" s="351" t="s">
        <v>212</v>
      </c>
      <c r="B15" s="68">
        <v>80</v>
      </c>
      <c r="C15" s="68">
        <v>80</v>
      </c>
      <c r="D15" s="69">
        <v>11.910669975186105</v>
      </c>
      <c r="E15" s="68">
        <v>60</v>
      </c>
      <c r="F15" s="69">
        <v>12.586556858022472</v>
      </c>
      <c r="G15" s="70">
        <v>60</v>
      </c>
      <c r="H15" s="71">
        <v>13.7</v>
      </c>
      <c r="I15" s="70">
        <v>80</v>
      </c>
      <c r="J15" s="9">
        <v>13.352065186850238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43">
        <f t="shared" si="0"/>
        <v>360</v>
      </c>
      <c r="V15" s="352">
        <v>3</v>
      </c>
    </row>
    <row r="16" spans="1:22" ht="11.25">
      <c r="A16" s="353" t="s">
        <v>325</v>
      </c>
      <c r="B16" s="68">
        <v>140</v>
      </c>
      <c r="C16" s="68">
        <v>80</v>
      </c>
      <c r="D16" s="69">
        <v>15.238095238095237</v>
      </c>
      <c r="E16" s="68">
        <v>60</v>
      </c>
      <c r="F16" s="69">
        <v>15.446592453100047</v>
      </c>
      <c r="G16" s="70">
        <v>80</v>
      </c>
      <c r="H16" s="71">
        <v>15.5</v>
      </c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43">
        <f t="shared" si="0"/>
        <v>360</v>
      </c>
      <c r="V16" s="352">
        <v>3</v>
      </c>
    </row>
    <row r="17" spans="1:22" ht="11.25">
      <c r="A17" s="354" t="s">
        <v>182</v>
      </c>
      <c r="B17" s="68">
        <v>180</v>
      </c>
      <c r="C17" s="68">
        <v>80</v>
      </c>
      <c r="D17" s="69">
        <v>12.698412698412698</v>
      </c>
      <c r="E17" s="68">
        <v>80</v>
      </c>
      <c r="F17" s="69">
        <v>13.037967042916641</v>
      </c>
      <c r="G17" s="70"/>
      <c r="H17" s="71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43">
        <f t="shared" si="0"/>
        <v>340</v>
      </c>
      <c r="V17" s="352">
        <v>3</v>
      </c>
    </row>
    <row r="18" spans="1:22" ht="11.25">
      <c r="A18" s="351" t="s">
        <v>914</v>
      </c>
      <c r="B18" s="68">
        <v>160</v>
      </c>
      <c r="C18" s="68">
        <v>80</v>
      </c>
      <c r="D18" s="69">
        <v>12.631578947368421</v>
      </c>
      <c r="E18" s="70"/>
      <c r="F18" s="71"/>
      <c r="G18" s="70">
        <v>60</v>
      </c>
      <c r="H18" s="71">
        <v>15.4</v>
      </c>
      <c r="I18" s="70">
        <v>40</v>
      </c>
      <c r="J18" s="9">
        <v>14.099413571628036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43">
        <f t="shared" si="0"/>
        <v>340</v>
      </c>
      <c r="V18" s="352">
        <v>3</v>
      </c>
    </row>
    <row r="19" spans="1:22" ht="11.25">
      <c r="A19" s="354" t="s">
        <v>194</v>
      </c>
      <c r="B19" s="68">
        <v>110</v>
      </c>
      <c r="C19" s="68">
        <v>80</v>
      </c>
      <c r="D19" s="69">
        <v>12.66490765171504</v>
      </c>
      <c r="E19" s="68">
        <v>60</v>
      </c>
      <c r="F19" s="69">
        <v>14.11288127103048</v>
      </c>
      <c r="G19" s="70"/>
      <c r="H19" s="71"/>
      <c r="I19" s="3"/>
      <c r="J19" s="3"/>
      <c r="K19" s="71">
        <v>80</v>
      </c>
      <c r="L19" s="9">
        <v>13.21939762999457</v>
      </c>
      <c r="M19" s="1"/>
      <c r="N19" s="1"/>
      <c r="O19" s="1"/>
      <c r="P19" s="1"/>
      <c r="Q19" s="1"/>
      <c r="R19" s="1"/>
      <c r="S19" s="1"/>
      <c r="T19" s="1"/>
      <c r="U19" s="43">
        <f t="shared" si="0"/>
        <v>330</v>
      </c>
      <c r="V19" s="352">
        <v>3</v>
      </c>
    </row>
    <row r="20" spans="1:22" ht="11.25">
      <c r="A20" s="358" t="s">
        <v>645</v>
      </c>
      <c r="B20" s="2"/>
      <c r="C20" s="49"/>
      <c r="D20" s="49"/>
      <c r="E20" s="2"/>
      <c r="F20" s="2"/>
      <c r="G20" s="2"/>
      <c r="H20" s="2"/>
      <c r="I20" s="2"/>
      <c r="J20" s="2"/>
      <c r="K20" s="71">
        <v>60</v>
      </c>
      <c r="L20" s="9">
        <v>11.723202170963365</v>
      </c>
      <c r="M20" s="71">
        <v>80</v>
      </c>
      <c r="N20" s="9">
        <v>15.485805447171659</v>
      </c>
      <c r="O20" s="71">
        <v>80</v>
      </c>
      <c r="P20" s="70">
        <v>15.333830263017783</v>
      </c>
      <c r="Q20" s="70">
        <v>80</v>
      </c>
      <c r="R20" s="70">
        <v>12.755215022808805</v>
      </c>
      <c r="S20" s="70"/>
      <c r="T20" s="70"/>
      <c r="U20" s="43">
        <f t="shared" si="0"/>
        <v>300</v>
      </c>
      <c r="V20" s="352">
        <v>3</v>
      </c>
    </row>
    <row r="21" spans="1:22" ht="11.25">
      <c r="A21" s="354" t="s">
        <v>173</v>
      </c>
      <c r="B21" s="68">
        <v>60</v>
      </c>
      <c r="C21" s="68">
        <v>80</v>
      </c>
      <c r="D21" s="69">
        <v>12.66490765171504</v>
      </c>
      <c r="E21" s="68">
        <v>80</v>
      </c>
      <c r="F21" s="69">
        <v>16.1</v>
      </c>
      <c r="G21" s="3"/>
      <c r="H21" s="44"/>
      <c r="I21" s="3"/>
      <c r="J21" s="3"/>
      <c r="K21" s="1"/>
      <c r="L21" s="1"/>
      <c r="M21" s="70">
        <v>80</v>
      </c>
      <c r="N21" s="70">
        <v>15.2</v>
      </c>
      <c r="O21" s="70"/>
      <c r="P21" s="70"/>
      <c r="Q21" s="70"/>
      <c r="R21" s="70"/>
      <c r="S21" s="70"/>
      <c r="T21" s="70"/>
      <c r="U21" s="43">
        <f t="shared" si="0"/>
        <v>300</v>
      </c>
      <c r="V21" s="352">
        <v>3</v>
      </c>
    </row>
    <row r="22" spans="1:22" ht="11.25">
      <c r="A22" s="354" t="s">
        <v>32</v>
      </c>
      <c r="B22" s="68">
        <v>220</v>
      </c>
      <c r="C22" s="68">
        <v>80</v>
      </c>
      <c r="D22" s="69">
        <v>12.834224598930481</v>
      </c>
      <c r="E22" s="70"/>
      <c r="F22" s="71"/>
      <c r="G22" s="70"/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3">
        <f t="shared" si="0"/>
        <v>300</v>
      </c>
      <c r="V22" s="352">
        <v>3</v>
      </c>
    </row>
    <row r="23" spans="1:22" ht="11.25">
      <c r="A23" s="354" t="s">
        <v>526</v>
      </c>
      <c r="B23" s="68">
        <v>60</v>
      </c>
      <c r="C23" s="70"/>
      <c r="D23" s="71"/>
      <c r="E23" s="70"/>
      <c r="F23" s="71"/>
      <c r="G23" s="70">
        <v>80</v>
      </c>
      <c r="H23" s="71">
        <v>15.3</v>
      </c>
      <c r="I23" s="70">
        <v>80</v>
      </c>
      <c r="J23" s="9">
        <v>14.019523623584536</v>
      </c>
      <c r="K23" s="1"/>
      <c r="L23" s="1"/>
      <c r="M23" s="1"/>
      <c r="N23" s="1"/>
      <c r="O23" s="3">
        <v>80</v>
      </c>
      <c r="P23" s="1">
        <v>14.6976269456494</v>
      </c>
      <c r="Q23" s="3"/>
      <c r="R23" s="1"/>
      <c r="S23" s="3"/>
      <c r="T23" s="1"/>
      <c r="U23" s="43">
        <f t="shared" si="0"/>
        <v>300</v>
      </c>
      <c r="V23" s="352">
        <v>3</v>
      </c>
    </row>
    <row r="24" spans="1:22" ht="11.25">
      <c r="A24" s="353" t="s">
        <v>170</v>
      </c>
      <c r="B24" s="68">
        <v>220</v>
      </c>
      <c r="C24" s="68">
        <v>80</v>
      </c>
      <c r="D24" s="69">
        <v>13.597733711048159</v>
      </c>
      <c r="E24" s="70"/>
      <c r="F24" s="71"/>
      <c r="G24" s="70"/>
      <c r="H24" s="71"/>
      <c r="I24" s="3"/>
      <c r="J24" s="3"/>
      <c r="K24" s="1"/>
      <c r="L24" s="1"/>
      <c r="M24" s="3"/>
      <c r="N24" s="3"/>
      <c r="O24" s="3"/>
      <c r="P24" s="3"/>
      <c r="Q24" s="3"/>
      <c r="R24" s="3"/>
      <c r="S24" s="3"/>
      <c r="T24" s="3"/>
      <c r="U24" s="43">
        <f t="shared" si="0"/>
        <v>300</v>
      </c>
      <c r="V24" s="352">
        <v>3</v>
      </c>
    </row>
    <row r="25" spans="1:22" ht="11.25">
      <c r="A25" s="356" t="s">
        <v>251</v>
      </c>
      <c r="B25" s="72"/>
      <c r="C25" s="68"/>
      <c r="D25" s="69"/>
      <c r="E25" s="68">
        <v>40</v>
      </c>
      <c r="F25" s="69">
        <v>14.722671892306384</v>
      </c>
      <c r="G25" s="70">
        <v>80</v>
      </c>
      <c r="H25" s="9">
        <v>14.767968549696608</v>
      </c>
      <c r="I25" s="70"/>
      <c r="J25" s="70"/>
      <c r="K25" s="71">
        <v>80</v>
      </c>
      <c r="L25" s="9">
        <v>11.647972389991372</v>
      </c>
      <c r="M25" s="9"/>
      <c r="N25" s="9"/>
      <c r="O25" s="70">
        <v>80</v>
      </c>
      <c r="P25" s="70">
        <v>14.562370430297822</v>
      </c>
      <c r="Q25" s="70"/>
      <c r="R25" s="70"/>
      <c r="S25" s="70"/>
      <c r="T25" s="70"/>
      <c r="U25" s="43">
        <f t="shared" si="0"/>
        <v>280</v>
      </c>
      <c r="V25" s="357">
        <v>3</v>
      </c>
    </row>
    <row r="26" spans="1:22" ht="11.25">
      <c r="A26" s="354" t="s">
        <v>644</v>
      </c>
      <c r="B26" s="68">
        <v>30</v>
      </c>
      <c r="C26" s="3"/>
      <c r="D26" s="44"/>
      <c r="E26" s="3"/>
      <c r="F26" s="44"/>
      <c r="G26" s="70">
        <v>80</v>
      </c>
      <c r="H26" s="71">
        <v>15</v>
      </c>
      <c r="I26" s="70">
        <v>80</v>
      </c>
      <c r="J26" s="9">
        <v>14.520616888952798</v>
      </c>
      <c r="K26" s="71">
        <v>80</v>
      </c>
      <c r="L26" s="9">
        <v>14.1145335587738</v>
      </c>
      <c r="M26" s="4"/>
      <c r="N26" s="4"/>
      <c r="O26" s="4"/>
      <c r="P26" s="4"/>
      <c r="Q26" s="4"/>
      <c r="R26" s="4"/>
      <c r="S26" s="4"/>
      <c r="T26" s="4"/>
      <c r="U26" s="43">
        <f t="shared" si="0"/>
        <v>270</v>
      </c>
      <c r="V26" s="352">
        <v>3</v>
      </c>
    </row>
    <row r="27" spans="1:22" ht="11.25">
      <c r="A27" s="354" t="s">
        <v>61</v>
      </c>
      <c r="B27" s="68">
        <v>110</v>
      </c>
      <c r="C27" s="68"/>
      <c r="D27" s="69"/>
      <c r="E27" s="68">
        <v>80</v>
      </c>
      <c r="F27" s="69">
        <v>13.951798474022041</v>
      </c>
      <c r="G27" s="70"/>
      <c r="H27" s="71"/>
      <c r="I27" s="3"/>
      <c r="J27" s="3"/>
      <c r="K27" s="71">
        <v>80</v>
      </c>
      <c r="L27" s="9">
        <v>13.078326155895464</v>
      </c>
      <c r="M27" s="4"/>
      <c r="N27" s="4"/>
      <c r="O27" s="4"/>
      <c r="P27" s="4"/>
      <c r="Q27" s="4"/>
      <c r="R27" s="4"/>
      <c r="S27" s="4"/>
      <c r="T27" s="4"/>
      <c r="U27" s="43">
        <f t="shared" si="0"/>
        <v>270</v>
      </c>
      <c r="V27" s="352">
        <v>3</v>
      </c>
    </row>
    <row r="28" spans="1:22" ht="11.25">
      <c r="A28" s="354" t="s">
        <v>55</v>
      </c>
      <c r="B28" s="68">
        <v>180</v>
      </c>
      <c r="C28" s="70"/>
      <c r="D28" s="71"/>
      <c r="E28" s="68">
        <v>80</v>
      </c>
      <c r="F28" s="69">
        <v>14.033491968099794</v>
      </c>
      <c r="G28" s="70"/>
      <c r="H28" s="7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3">
        <f t="shared" si="0"/>
        <v>260</v>
      </c>
      <c r="V28" s="352">
        <v>3</v>
      </c>
    </row>
    <row r="29" spans="1:22" ht="11.25">
      <c r="A29" s="354" t="s">
        <v>79</v>
      </c>
      <c r="B29" s="68">
        <v>90</v>
      </c>
      <c r="C29" s="70"/>
      <c r="D29" s="71"/>
      <c r="E29" s="68">
        <v>80</v>
      </c>
      <c r="F29" s="69">
        <v>13.369852838772575</v>
      </c>
      <c r="G29" s="70">
        <v>80</v>
      </c>
      <c r="H29" s="71">
        <v>15.5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3">
        <f t="shared" si="0"/>
        <v>250</v>
      </c>
      <c r="V29" s="352">
        <v>3</v>
      </c>
    </row>
    <row r="30" spans="1:22" ht="11.25">
      <c r="A30" s="354" t="s">
        <v>259</v>
      </c>
      <c r="B30" s="68">
        <v>80</v>
      </c>
      <c r="C30" s="68">
        <v>80</v>
      </c>
      <c r="D30" s="69">
        <v>13.445378151260504</v>
      </c>
      <c r="E30" s="70"/>
      <c r="F30" s="71"/>
      <c r="G30" s="70">
        <v>80</v>
      </c>
      <c r="H30" s="9">
        <v>13.867043302410682</v>
      </c>
      <c r="I30" s="9"/>
      <c r="J30" s="9"/>
      <c r="K30" s="3"/>
      <c r="L30" s="3"/>
      <c r="M30" s="3"/>
      <c r="N30" s="3"/>
      <c r="O30" s="3"/>
      <c r="P30" s="3"/>
      <c r="Q30" s="3"/>
      <c r="R30" s="3"/>
      <c r="S30" s="3"/>
      <c r="T30" s="3"/>
      <c r="U30" s="43">
        <f t="shared" si="0"/>
        <v>240</v>
      </c>
      <c r="V30" s="352">
        <v>3</v>
      </c>
    </row>
    <row r="31" spans="1:22" ht="11.25">
      <c r="A31" s="358" t="s">
        <v>547</v>
      </c>
      <c r="B31" s="2"/>
      <c r="C31" s="49"/>
      <c r="D31" s="49"/>
      <c r="E31" s="2"/>
      <c r="F31" s="2"/>
      <c r="G31" s="2"/>
      <c r="H31" s="2"/>
      <c r="I31" s="2"/>
      <c r="J31" s="2"/>
      <c r="K31" s="71">
        <v>80</v>
      </c>
      <c r="L31" s="9">
        <v>13.254074784276128</v>
      </c>
      <c r="M31" s="71">
        <v>80</v>
      </c>
      <c r="N31" s="9">
        <v>14.206141394905975</v>
      </c>
      <c r="O31" s="61"/>
      <c r="P31" s="2"/>
      <c r="Q31" s="61"/>
      <c r="R31" s="2"/>
      <c r="S31" s="71">
        <v>80</v>
      </c>
      <c r="T31" s="9">
        <v>14.3</v>
      </c>
      <c r="U31" s="43">
        <f t="shared" si="0"/>
        <v>240</v>
      </c>
      <c r="V31" s="352">
        <v>3</v>
      </c>
    </row>
    <row r="32" spans="1:22" ht="11.25">
      <c r="A32" s="354" t="s">
        <v>174</v>
      </c>
      <c r="B32" s="70"/>
      <c r="C32" s="68"/>
      <c r="D32" s="69"/>
      <c r="E32" s="68">
        <v>80</v>
      </c>
      <c r="F32" s="69">
        <v>15.528536381527513</v>
      </c>
      <c r="G32" s="70"/>
      <c r="H32" s="71"/>
      <c r="I32" s="70">
        <v>80</v>
      </c>
      <c r="J32" s="9">
        <v>14.665335390759735</v>
      </c>
      <c r="K32" s="71">
        <v>80</v>
      </c>
      <c r="L32" s="9">
        <v>14.407443845987094</v>
      </c>
      <c r="M32" s="4"/>
      <c r="N32" s="4"/>
      <c r="O32" s="4"/>
      <c r="P32" s="4"/>
      <c r="Q32" s="4"/>
      <c r="R32" s="4"/>
      <c r="S32" s="4"/>
      <c r="T32" s="4"/>
      <c r="U32" s="43">
        <f t="shared" si="0"/>
        <v>240</v>
      </c>
      <c r="V32" s="352">
        <v>3</v>
      </c>
    </row>
    <row r="33" spans="1:22" ht="11.25">
      <c r="A33" s="351" t="s">
        <v>916</v>
      </c>
      <c r="B33" s="68">
        <v>80</v>
      </c>
      <c r="C33" s="68">
        <v>80</v>
      </c>
      <c r="D33" s="69">
        <v>12.698412698412698</v>
      </c>
      <c r="E33" s="68">
        <v>80</v>
      </c>
      <c r="F33" s="69">
        <v>12.338626756540613</v>
      </c>
      <c r="G33" s="70"/>
      <c r="H33" s="71"/>
      <c r="I33" s="3"/>
      <c r="J33" s="3"/>
      <c r="K33" s="1"/>
      <c r="L33" s="1"/>
      <c r="M33" s="3"/>
      <c r="N33" s="3"/>
      <c r="O33" s="3"/>
      <c r="P33" s="3"/>
      <c r="Q33" s="3"/>
      <c r="R33" s="3"/>
      <c r="S33" s="3"/>
      <c r="T33" s="3"/>
      <c r="U33" s="43">
        <f t="shared" si="0"/>
        <v>240</v>
      </c>
      <c r="V33" s="352">
        <v>3</v>
      </c>
    </row>
    <row r="34" spans="1:22" s="403" customFormat="1" ht="11.25">
      <c r="A34" s="351" t="s">
        <v>260</v>
      </c>
      <c r="B34" s="68">
        <v>80</v>
      </c>
      <c r="C34" s="68">
        <v>80</v>
      </c>
      <c r="D34" s="69">
        <v>13.52112676056338</v>
      </c>
      <c r="E34" s="70"/>
      <c r="F34" s="71"/>
      <c r="G34" s="70"/>
      <c r="H34" s="71"/>
      <c r="I34" s="3"/>
      <c r="J34" s="3"/>
      <c r="K34" s="70">
        <v>80</v>
      </c>
      <c r="L34" s="70">
        <v>14.7</v>
      </c>
      <c r="M34" s="3"/>
      <c r="N34" s="3"/>
      <c r="O34" s="3"/>
      <c r="P34" s="3"/>
      <c r="Q34" s="3"/>
      <c r="R34" s="3"/>
      <c r="S34" s="3"/>
      <c r="T34" s="3"/>
      <c r="U34" s="43">
        <f t="shared" si="0"/>
        <v>240</v>
      </c>
      <c r="V34" s="352">
        <v>3</v>
      </c>
    </row>
    <row r="35" spans="1:22" s="403" customFormat="1" ht="11.25">
      <c r="A35" s="354" t="s">
        <v>915</v>
      </c>
      <c r="B35" s="68">
        <v>80</v>
      </c>
      <c r="C35" s="68"/>
      <c r="D35" s="69"/>
      <c r="E35" s="70"/>
      <c r="F35" s="71"/>
      <c r="G35" s="70">
        <v>80</v>
      </c>
      <c r="H35" s="9">
        <v>13.871718712370555</v>
      </c>
      <c r="I35" s="70">
        <v>80</v>
      </c>
      <c r="J35" s="9">
        <v>12.891715272846234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43">
        <f t="shared" si="0"/>
        <v>240</v>
      </c>
      <c r="V35" s="352">
        <v>3</v>
      </c>
    </row>
    <row r="36" spans="1:22" ht="11.25">
      <c r="A36" s="359" t="s">
        <v>360</v>
      </c>
      <c r="B36" s="68"/>
      <c r="C36" s="68"/>
      <c r="D36" s="69"/>
      <c r="E36" s="70"/>
      <c r="F36" s="71"/>
      <c r="G36" s="70">
        <v>80</v>
      </c>
      <c r="H36" s="71">
        <v>15.5</v>
      </c>
      <c r="I36" s="70">
        <v>80</v>
      </c>
      <c r="J36" s="9">
        <v>14.854232364000772</v>
      </c>
      <c r="K36" s="71">
        <v>80</v>
      </c>
      <c r="L36" s="9">
        <v>13.184499057705075</v>
      </c>
      <c r="M36" s="4"/>
      <c r="N36" s="4"/>
      <c r="O36" s="4"/>
      <c r="P36" s="4"/>
      <c r="Q36" s="4"/>
      <c r="R36" s="4"/>
      <c r="S36" s="4"/>
      <c r="T36" s="4"/>
      <c r="U36" s="43">
        <f t="shared" si="0"/>
        <v>240</v>
      </c>
      <c r="V36" s="352">
        <v>3</v>
      </c>
    </row>
    <row r="37" spans="1:22" ht="11.25">
      <c r="A37" s="354" t="s">
        <v>73</v>
      </c>
      <c r="B37" s="70"/>
      <c r="C37" s="68"/>
      <c r="D37" s="69"/>
      <c r="E37" s="68">
        <v>80</v>
      </c>
      <c r="F37" s="69">
        <v>14.11660907286229</v>
      </c>
      <c r="G37" s="70">
        <v>80</v>
      </c>
      <c r="H37" s="71">
        <v>16</v>
      </c>
      <c r="I37" s="70">
        <v>80</v>
      </c>
      <c r="J37" s="9">
        <v>14.755607510776649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43">
        <f t="shared" si="0"/>
        <v>240</v>
      </c>
      <c r="V37" s="352">
        <v>3</v>
      </c>
    </row>
    <row r="38" spans="1:22" ht="11.25">
      <c r="A38" s="354" t="s">
        <v>293</v>
      </c>
      <c r="B38" s="68">
        <v>180</v>
      </c>
      <c r="C38" s="70"/>
      <c r="D38" s="71"/>
      <c r="E38" s="70">
        <v>80</v>
      </c>
      <c r="F38" s="71">
        <v>13.6</v>
      </c>
      <c r="G38" s="70">
        <v>80</v>
      </c>
      <c r="H38" s="71">
        <v>14.8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3">
        <f aca="true" t="shared" si="1" ref="U38:U58">B38+C38+E38+G38+I38+K38+M38+O38+Q38+S38</f>
        <v>340</v>
      </c>
      <c r="V38" s="352">
        <v>2</v>
      </c>
    </row>
    <row r="39" spans="1:22" ht="11.25">
      <c r="A39" s="353" t="s">
        <v>250</v>
      </c>
      <c r="B39" s="68">
        <v>180</v>
      </c>
      <c r="C39" s="68">
        <v>80</v>
      </c>
      <c r="D39" s="69">
        <v>12.8</v>
      </c>
      <c r="E39" s="68">
        <v>40</v>
      </c>
      <c r="F39" s="69">
        <v>14.717906786590351</v>
      </c>
      <c r="G39" s="70"/>
      <c r="H39" s="71"/>
      <c r="I39" s="70">
        <v>40</v>
      </c>
      <c r="J39" s="9">
        <v>16.130024159894575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43">
        <f t="shared" si="1"/>
        <v>340</v>
      </c>
      <c r="V39" s="352">
        <v>2</v>
      </c>
    </row>
    <row r="40" spans="1:22" ht="11.25">
      <c r="A40" s="354" t="s">
        <v>308</v>
      </c>
      <c r="B40" s="68">
        <v>180</v>
      </c>
      <c r="C40" s="70"/>
      <c r="D40" s="71"/>
      <c r="E40" s="70"/>
      <c r="F40" s="71"/>
      <c r="G40" s="70">
        <v>80</v>
      </c>
      <c r="H40" s="71">
        <v>12.9</v>
      </c>
      <c r="I40" s="70">
        <v>80</v>
      </c>
      <c r="J40" s="9">
        <v>14.759651398607787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43">
        <f t="shared" si="1"/>
        <v>340</v>
      </c>
      <c r="V40" s="352">
        <v>2</v>
      </c>
    </row>
    <row r="41" spans="1:22" ht="11.25">
      <c r="A41" s="354" t="s">
        <v>265</v>
      </c>
      <c r="B41" s="68">
        <v>70</v>
      </c>
      <c r="C41" s="68">
        <v>40</v>
      </c>
      <c r="D41" s="69">
        <v>12.435233160621761</v>
      </c>
      <c r="E41" s="70"/>
      <c r="F41" s="71"/>
      <c r="G41" s="70">
        <v>80</v>
      </c>
      <c r="H41" s="71">
        <v>15</v>
      </c>
      <c r="I41" s="3"/>
      <c r="J41" s="3"/>
      <c r="K41" s="70">
        <v>40</v>
      </c>
      <c r="L41" s="70">
        <v>16</v>
      </c>
      <c r="M41" s="70">
        <v>80</v>
      </c>
      <c r="N41" s="9">
        <v>15.43315231445565</v>
      </c>
      <c r="O41" s="70"/>
      <c r="P41" s="9"/>
      <c r="Q41" s="70"/>
      <c r="R41" s="9"/>
      <c r="S41" s="70"/>
      <c r="T41" s="9"/>
      <c r="U41" s="43">
        <f t="shared" si="1"/>
        <v>310</v>
      </c>
      <c r="V41" s="352">
        <v>2</v>
      </c>
    </row>
    <row r="42" spans="1:22" ht="11.25">
      <c r="A42" s="354" t="s">
        <v>195</v>
      </c>
      <c r="B42" s="68">
        <v>40</v>
      </c>
      <c r="C42" s="68">
        <v>40</v>
      </c>
      <c r="D42" s="69">
        <v>12.435233160621761</v>
      </c>
      <c r="E42" s="68">
        <v>60</v>
      </c>
      <c r="F42" s="69">
        <v>13.532421426333926</v>
      </c>
      <c r="G42" s="70">
        <v>80</v>
      </c>
      <c r="H42" s="71">
        <v>14.5</v>
      </c>
      <c r="I42" s="70">
        <v>80</v>
      </c>
      <c r="J42" s="9">
        <v>14.714754098360656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43">
        <f t="shared" si="1"/>
        <v>300</v>
      </c>
      <c r="V42" s="352">
        <v>2</v>
      </c>
    </row>
    <row r="43" spans="1:22" ht="11.25">
      <c r="A43" s="354" t="s">
        <v>314</v>
      </c>
      <c r="B43" s="68">
        <v>60</v>
      </c>
      <c r="C43" s="70"/>
      <c r="D43" s="71"/>
      <c r="E43" s="70"/>
      <c r="F43" s="71"/>
      <c r="G43" s="70"/>
      <c r="H43" s="71"/>
      <c r="I43" s="70">
        <v>40</v>
      </c>
      <c r="J43" s="9">
        <v>14.102859537027337</v>
      </c>
      <c r="K43" s="71">
        <v>40</v>
      </c>
      <c r="L43" s="9">
        <v>12.623458593886973</v>
      </c>
      <c r="M43" s="9"/>
      <c r="N43" s="9"/>
      <c r="O43" s="70">
        <v>80</v>
      </c>
      <c r="P43" s="70">
        <v>11.821042550280476</v>
      </c>
      <c r="Q43" s="70"/>
      <c r="R43" s="70"/>
      <c r="S43" s="70">
        <v>80</v>
      </c>
      <c r="T43" s="70">
        <v>12.2</v>
      </c>
      <c r="U43" s="43">
        <f t="shared" si="1"/>
        <v>300</v>
      </c>
      <c r="V43" s="352">
        <v>2</v>
      </c>
    </row>
    <row r="44" spans="1:22" ht="11.25">
      <c r="A44" s="353" t="s">
        <v>179</v>
      </c>
      <c r="B44" s="68">
        <v>212</v>
      </c>
      <c r="C44" s="70"/>
      <c r="D44" s="71"/>
      <c r="E44" s="68">
        <v>80</v>
      </c>
      <c r="F44" s="69">
        <v>13.519963070471244</v>
      </c>
      <c r="G44" s="70"/>
      <c r="H44" s="71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43">
        <f t="shared" si="1"/>
        <v>292</v>
      </c>
      <c r="V44" s="352">
        <v>2</v>
      </c>
    </row>
    <row r="45" spans="1:22" ht="11.25">
      <c r="A45" s="354" t="s">
        <v>917</v>
      </c>
      <c r="B45" s="68">
        <v>200</v>
      </c>
      <c r="C45" s="68">
        <v>80</v>
      </c>
      <c r="D45" s="69">
        <v>12.93800539083558</v>
      </c>
      <c r="E45" s="70"/>
      <c r="F45" s="71"/>
      <c r="G45" s="70"/>
      <c r="H45" s="7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3">
        <f t="shared" si="1"/>
        <v>280</v>
      </c>
      <c r="V45" s="352">
        <v>2</v>
      </c>
    </row>
    <row r="46" spans="1:22" ht="11.25">
      <c r="A46" s="354" t="s">
        <v>306</v>
      </c>
      <c r="B46" s="68">
        <v>120</v>
      </c>
      <c r="C46" s="70"/>
      <c r="D46" s="71"/>
      <c r="E46" s="70"/>
      <c r="F46" s="71"/>
      <c r="G46" s="70">
        <v>80</v>
      </c>
      <c r="H46" s="71">
        <v>15.3</v>
      </c>
      <c r="I46" s="3"/>
      <c r="J46" s="3"/>
      <c r="K46" s="1"/>
      <c r="L46" s="1"/>
      <c r="M46" s="71">
        <v>80</v>
      </c>
      <c r="N46" s="9">
        <v>14.2478447323047</v>
      </c>
      <c r="O46" s="71"/>
      <c r="P46" s="9"/>
      <c r="Q46" s="71"/>
      <c r="R46" s="9"/>
      <c r="S46" s="71"/>
      <c r="T46" s="9"/>
      <c r="U46" s="43">
        <f t="shared" si="1"/>
        <v>280</v>
      </c>
      <c r="V46" s="352">
        <v>2</v>
      </c>
    </row>
    <row r="47" spans="1:22" s="403" customFormat="1" ht="11.25">
      <c r="A47" s="354" t="s">
        <v>309</v>
      </c>
      <c r="B47" s="68">
        <v>120</v>
      </c>
      <c r="C47" s="70"/>
      <c r="D47" s="71"/>
      <c r="E47" s="70"/>
      <c r="F47" s="71"/>
      <c r="G47" s="70"/>
      <c r="H47" s="71"/>
      <c r="I47" s="70">
        <v>80</v>
      </c>
      <c r="J47" s="9">
        <v>13.721740016646</v>
      </c>
      <c r="K47" s="1"/>
      <c r="L47" s="1"/>
      <c r="M47" s="70">
        <v>80</v>
      </c>
      <c r="N47" s="9">
        <v>14.530632856601798</v>
      </c>
      <c r="O47" s="70"/>
      <c r="P47" s="9"/>
      <c r="Q47" s="70"/>
      <c r="R47" s="9"/>
      <c r="S47" s="70"/>
      <c r="T47" s="9"/>
      <c r="U47" s="43">
        <f t="shared" si="1"/>
        <v>280</v>
      </c>
      <c r="V47" s="352">
        <v>2</v>
      </c>
    </row>
    <row r="48" spans="1:22" ht="11.25">
      <c r="A48" s="353" t="s">
        <v>213</v>
      </c>
      <c r="B48" s="68">
        <v>120</v>
      </c>
      <c r="C48" s="70"/>
      <c r="D48" s="71"/>
      <c r="E48" s="70"/>
      <c r="F48" s="71"/>
      <c r="G48" s="70"/>
      <c r="H48" s="71"/>
      <c r="I48" s="3"/>
      <c r="J48" s="3"/>
      <c r="K48" s="1"/>
      <c r="L48" s="1"/>
      <c r="M48" s="71">
        <v>80</v>
      </c>
      <c r="N48" s="9">
        <v>15.757326840144335</v>
      </c>
      <c r="O48" s="70">
        <v>80</v>
      </c>
      <c r="P48" s="70">
        <v>14.858381055564152</v>
      </c>
      <c r="Q48" s="70"/>
      <c r="R48" s="70"/>
      <c r="S48" s="70"/>
      <c r="T48" s="70"/>
      <c r="U48" s="43">
        <f t="shared" si="1"/>
        <v>280</v>
      </c>
      <c r="V48" s="352">
        <v>2</v>
      </c>
    </row>
    <row r="49" spans="1:22" ht="11.25">
      <c r="A49" s="351" t="s">
        <v>498</v>
      </c>
      <c r="B49" s="68">
        <v>80</v>
      </c>
      <c r="C49" s="68">
        <v>80</v>
      </c>
      <c r="D49" s="69">
        <v>12.76595744680851</v>
      </c>
      <c r="E49" s="68">
        <v>40</v>
      </c>
      <c r="F49" s="69">
        <v>14.89398379589726</v>
      </c>
      <c r="G49" s="70">
        <v>80</v>
      </c>
      <c r="H49" s="9">
        <v>14.853272361567159</v>
      </c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43">
        <f t="shared" si="1"/>
        <v>280</v>
      </c>
      <c r="V49" s="352">
        <v>2</v>
      </c>
    </row>
    <row r="50" spans="1:22" ht="11.25">
      <c r="A50" s="353" t="s">
        <v>223</v>
      </c>
      <c r="B50" s="68">
        <v>180</v>
      </c>
      <c r="C50" s="70"/>
      <c r="D50" s="71"/>
      <c r="E50" s="68">
        <v>40</v>
      </c>
      <c r="F50" s="69">
        <v>13.405948889819857</v>
      </c>
      <c r="G50" s="70"/>
      <c r="H50" s="71"/>
      <c r="I50" s="3"/>
      <c r="J50" s="3"/>
      <c r="K50" s="1"/>
      <c r="L50" s="1"/>
      <c r="M50" s="1"/>
      <c r="N50" s="1"/>
      <c r="O50" s="3">
        <v>40</v>
      </c>
      <c r="P50" s="3">
        <v>14.917642183777064</v>
      </c>
      <c r="Q50" s="3"/>
      <c r="R50" s="3"/>
      <c r="S50" s="3"/>
      <c r="T50" s="3"/>
      <c r="U50" s="43">
        <f t="shared" si="1"/>
        <v>260</v>
      </c>
      <c r="V50" s="352">
        <v>2</v>
      </c>
    </row>
    <row r="51" spans="1:22" ht="11.25">
      <c r="A51" s="354" t="s">
        <v>297</v>
      </c>
      <c r="B51" s="68">
        <v>90</v>
      </c>
      <c r="C51" s="70"/>
      <c r="D51" s="71"/>
      <c r="E51" s="70"/>
      <c r="F51" s="71"/>
      <c r="G51" s="70"/>
      <c r="H51" s="71"/>
      <c r="I51" s="70">
        <v>80</v>
      </c>
      <c r="J51" s="9">
        <v>13.807696580721801</v>
      </c>
      <c r="K51" s="71">
        <v>80</v>
      </c>
      <c r="L51" s="9">
        <v>13.369542510967204</v>
      </c>
      <c r="M51" s="9"/>
      <c r="N51" s="9"/>
      <c r="O51" s="9"/>
      <c r="P51" s="9"/>
      <c r="Q51" s="9"/>
      <c r="R51" s="9"/>
      <c r="S51" s="9"/>
      <c r="T51" s="9"/>
      <c r="U51" s="43">
        <f t="shared" si="1"/>
        <v>250</v>
      </c>
      <c r="V51" s="352">
        <v>2</v>
      </c>
    </row>
    <row r="52" spans="1:22" ht="11.25">
      <c r="A52" s="354" t="s">
        <v>266</v>
      </c>
      <c r="B52" s="68">
        <v>90</v>
      </c>
      <c r="C52" s="70"/>
      <c r="D52" s="71"/>
      <c r="E52" s="68">
        <v>80</v>
      </c>
      <c r="F52" s="69">
        <v>13.1097792276762</v>
      </c>
      <c r="G52" s="70">
        <v>80</v>
      </c>
      <c r="H52" s="9">
        <v>15.840277204851088</v>
      </c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43">
        <f t="shared" si="1"/>
        <v>250</v>
      </c>
      <c r="V52" s="352">
        <v>2</v>
      </c>
    </row>
    <row r="53" spans="1:22" ht="11.25">
      <c r="A53" s="354" t="s">
        <v>302</v>
      </c>
      <c r="B53" s="68">
        <v>167</v>
      </c>
      <c r="C53" s="70"/>
      <c r="D53" s="71"/>
      <c r="E53" s="70"/>
      <c r="F53" s="71"/>
      <c r="G53" s="70"/>
      <c r="H53" s="71"/>
      <c r="I53" s="3"/>
      <c r="J53" s="3"/>
      <c r="K53" s="1"/>
      <c r="L53" s="1"/>
      <c r="M53" s="1"/>
      <c r="N53" s="1"/>
      <c r="O53" s="3">
        <v>80</v>
      </c>
      <c r="P53" s="3">
        <v>14.496765912465706</v>
      </c>
      <c r="Q53" s="3"/>
      <c r="R53" s="3"/>
      <c r="S53" s="3"/>
      <c r="T53" s="3"/>
      <c r="U53" s="43">
        <f t="shared" si="1"/>
        <v>247</v>
      </c>
      <c r="V53" s="352">
        <v>2</v>
      </c>
    </row>
    <row r="54" spans="1:22" ht="11.25">
      <c r="A54" s="353" t="s">
        <v>285</v>
      </c>
      <c r="B54" s="68">
        <v>160</v>
      </c>
      <c r="C54" s="70"/>
      <c r="D54" s="71"/>
      <c r="E54" s="70"/>
      <c r="F54" s="71"/>
      <c r="G54" s="70">
        <v>80</v>
      </c>
      <c r="H54" s="71">
        <v>15.9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3">
        <f t="shared" si="1"/>
        <v>240</v>
      </c>
      <c r="V54" s="352">
        <v>2</v>
      </c>
    </row>
    <row r="55" spans="1:22" ht="11.25">
      <c r="A55" s="354" t="s">
        <v>181</v>
      </c>
      <c r="B55" s="68">
        <v>160</v>
      </c>
      <c r="C55" s="70"/>
      <c r="D55" s="71"/>
      <c r="E55" s="68">
        <v>80</v>
      </c>
      <c r="F55" s="69">
        <v>13.477257128595495</v>
      </c>
      <c r="G55" s="70"/>
      <c r="H55" s="7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43">
        <f t="shared" si="1"/>
        <v>240</v>
      </c>
      <c r="V55" s="352">
        <v>2</v>
      </c>
    </row>
    <row r="56" spans="1:22" ht="11.25">
      <c r="A56" s="355" t="s">
        <v>447</v>
      </c>
      <c r="B56" s="1"/>
      <c r="C56" s="37"/>
      <c r="D56" s="49"/>
      <c r="E56" s="1"/>
      <c r="F56" s="1"/>
      <c r="G56" s="70">
        <v>40</v>
      </c>
      <c r="H56" s="9">
        <v>12.380310182063385</v>
      </c>
      <c r="I56" s="70">
        <v>80</v>
      </c>
      <c r="J56" s="9">
        <v>12.568592521139797</v>
      </c>
      <c r="K56" s="70"/>
      <c r="L56" s="70"/>
      <c r="M56" s="71">
        <v>80</v>
      </c>
      <c r="N56" s="9">
        <v>13.897863605392304</v>
      </c>
      <c r="O56" s="70">
        <v>40</v>
      </c>
      <c r="P56" s="70">
        <v>12.176731731379041</v>
      </c>
      <c r="Q56" s="70"/>
      <c r="R56" s="70"/>
      <c r="S56" s="70"/>
      <c r="T56" s="70"/>
      <c r="U56" s="43">
        <f t="shared" si="1"/>
        <v>240</v>
      </c>
      <c r="V56" s="352">
        <v>2</v>
      </c>
    </row>
    <row r="57" spans="1:23" ht="11.25">
      <c r="A57" s="359" t="s">
        <v>431</v>
      </c>
      <c r="B57" s="70"/>
      <c r="C57" s="68"/>
      <c r="D57" s="69"/>
      <c r="E57" s="70"/>
      <c r="F57" s="71"/>
      <c r="G57" s="70">
        <v>40</v>
      </c>
      <c r="H57" s="71">
        <v>15.2</v>
      </c>
      <c r="I57" s="70">
        <v>80</v>
      </c>
      <c r="J57" s="9">
        <v>12.603201347935972</v>
      </c>
      <c r="K57" s="71">
        <v>40</v>
      </c>
      <c r="L57" s="9">
        <v>11.706523948241989</v>
      </c>
      <c r="M57" s="2"/>
      <c r="N57" s="2"/>
      <c r="O57" s="2"/>
      <c r="P57" s="2"/>
      <c r="Q57" s="2"/>
      <c r="R57" s="2"/>
      <c r="S57" s="9">
        <v>80</v>
      </c>
      <c r="T57" s="9">
        <v>15.9</v>
      </c>
      <c r="U57" s="43">
        <f t="shared" si="1"/>
        <v>240</v>
      </c>
      <c r="V57" s="352">
        <v>2</v>
      </c>
      <c r="W57" s="403"/>
    </row>
    <row r="58" spans="1:22" ht="12" thickBot="1">
      <c r="A58" s="428" t="s">
        <v>86</v>
      </c>
      <c r="B58" s="429">
        <v>40</v>
      </c>
      <c r="C58" s="430">
        <v>40</v>
      </c>
      <c r="D58" s="431">
        <v>11.940298507462687</v>
      </c>
      <c r="E58" s="430">
        <v>80</v>
      </c>
      <c r="F58" s="431">
        <v>12.832127846014465</v>
      </c>
      <c r="G58" s="432"/>
      <c r="H58" s="433"/>
      <c r="I58" s="336"/>
      <c r="J58" s="336"/>
      <c r="K58" s="433">
        <v>80</v>
      </c>
      <c r="L58" s="434">
        <v>12.180079085930176</v>
      </c>
      <c r="M58" s="434"/>
      <c r="N58" s="434"/>
      <c r="O58" s="434"/>
      <c r="P58" s="434"/>
      <c r="Q58" s="434"/>
      <c r="R58" s="434"/>
      <c r="S58" s="434"/>
      <c r="T58" s="434"/>
      <c r="U58" s="401">
        <f t="shared" si="1"/>
        <v>240</v>
      </c>
      <c r="V58" s="435">
        <v>2</v>
      </c>
    </row>
    <row r="59" spans="1:22" s="403" customFormat="1" ht="12" thickBot="1">
      <c r="A59" s="418"/>
      <c r="B59" s="419"/>
      <c r="C59" s="404"/>
      <c r="D59" s="405"/>
      <c r="E59" s="404"/>
      <c r="F59" s="405"/>
      <c r="H59" s="406"/>
      <c r="K59" s="406"/>
      <c r="L59" s="417"/>
      <c r="M59" s="417"/>
      <c r="N59" s="417"/>
      <c r="O59" s="417"/>
      <c r="P59" s="417"/>
      <c r="Q59" s="417"/>
      <c r="R59" s="417"/>
      <c r="S59" s="417"/>
      <c r="T59" s="417"/>
      <c r="V59" s="419"/>
    </row>
    <row r="60" spans="1:22" ht="11.25">
      <c r="A60" s="495" t="s">
        <v>903</v>
      </c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  <c r="V60" s="497"/>
    </row>
    <row r="61" spans="1:22" ht="11.25">
      <c r="A61" s="360" t="s">
        <v>284</v>
      </c>
      <c r="B61" s="63">
        <v>30</v>
      </c>
      <c r="C61" s="64"/>
      <c r="D61" s="65"/>
      <c r="E61" s="64"/>
      <c r="F61" s="65"/>
      <c r="G61" s="64"/>
      <c r="H61" s="65"/>
      <c r="I61" s="64">
        <v>80</v>
      </c>
      <c r="J61" s="66">
        <v>12.896037035558924</v>
      </c>
      <c r="K61" s="1"/>
      <c r="L61" s="1"/>
      <c r="M61" s="64">
        <v>80</v>
      </c>
      <c r="N61" s="64">
        <v>16</v>
      </c>
      <c r="O61" s="64">
        <v>40</v>
      </c>
      <c r="P61" s="64">
        <v>12.30243485689876</v>
      </c>
      <c r="Q61" s="64"/>
      <c r="R61" s="64"/>
      <c r="S61" s="64"/>
      <c r="T61" s="64"/>
      <c r="U61" s="43">
        <f aca="true" t="shared" si="2" ref="U61:U90">B61+C61+E61+G61+I61+K61+M61+O61+Q61+S61</f>
        <v>230</v>
      </c>
      <c r="V61" s="361">
        <v>2</v>
      </c>
    </row>
    <row r="62" spans="1:22" s="403" customFormat="1" ht="11.25">
      <c r="A62" s="362" t="s">
        <v>171</v>
      </c>
      <c r="B62" s="63">
        <v>230</v>
      </c>
      <c r="C62" s="64"/>
      <c r="D62" s="65"/>
      <c r="E62" s="64"/>
      <c r="F62" s="65"/>
      <c r="G62" s="64"/>
      <c r="H62" s="65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43">
        <f t="shared" si="2"/>
        <v>230</v>
      </c>
      <c r="V62" s="361">
        <v>2</v>
      </c>
    </row>
    <row r="63" spans="1:22" ht="11.25">
      <c r="A63" s="360" t="s">
        <v>286</v>
      </c>
      <c r="B63" s="63">
        <v>60</v>
      </c>
      <c r="C63" s="64"/>
      <c r="D63" s="65"/>
      <c r="E63" s="64"/>
      <c r="F63" s="65"/>
      <c r="G63" s="64">
        <v>80</v>
      </c>
      <c r="H63" s="65">
        <v>15.6</v>
      </c>
      <c r="I63" s="64">
        <v>80</v>
      </c>
      <c r="J63" s="66">
        <v>14.662939703052963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43">
        <f t="shared" si="2"/>
        <v>220</v>
      </c>
      <c r="V63" s="361">
        <v>2</v>
      </c>
    </row>
    <row r="64" spans="1:22" ht="11.25">
      <c r="A64" s="363" t="s">
        <v>255</v>
      </c>
      <c r="B64" s="63">
        <v>80</v>
      </c>
      <c r="C64" s="63">
        <v>80</v>
      </c>
      <c r="D64" s="67">
        <v>12.339331619537276</v>
      </c>
      <c r="E64" s="64"/>
      <c r="F64" s="65"/>
      <c r="G64" s="64"/>
      <c r="H64" s="65"/>
      <c r="I64" s="3"/>
      <c r="J64" s="3"/>
      <c r="K64" s="65">
        <v>60</v>
      </c>
      <c r="L64" s="66">
        <v>14.570966001079334</v>
      </c>
      <c r="M64" s="66"/>
      <c r="N64" s="66"/>
      <c r="O64" s="66"/>
      <c r="P64" s="66"/>
      <c r="Q64" s="66"/>
      <c r="R64" s="66"/>
      <c r="S64" s="66"/>
      <c r="T64" s="66"/>
      <c r="U64" s="43">
        <f t="shared" si="2"/>
        <v>220</v>
      </c>
      <c r="V64" s="361">
        <v>2</v>
      </c>
    </row>
    <row r="65" spans="1:22" ht="11.25">
      <c r="A65" s="364" t="s">
        <v>385</v>
      </c>
      <c r="B65" s="64"/>
      <c r="C65" s="63"/>
      <c r="D65" s="67"/>
      <c r="E65" s="64"/>
      <c r="F65" s="65"/>
      <c r="G65" s="64">
        <v>60</v>
      </c>
      <c r="H65" s="65">
        <v>15.2</v>
      </c>
      <c r="I65" s="1"/>
      <c r="J65" s="1"/>
      <c r="K65" s="65">
        <v>80</v>
      </c>
      <c r="L65" s="66">
        <v>11.877104955667054</v>
      </c>
      <c r="M65" s="2"/>
      <c r="N65" s="2"/>
      <c r="O65" s="2"/>
      <c r="P65" s="2"/>
      <c r="Q65" s="2"/>
      <c r="R65" s="2"/>
      <c r="S65" s="66">
        <v>80</v>
      </c>
      <c r="T65" s="66">
        <v>13.7</v>
      </c>
      <c r="U65" s="43">
        <f t="shared" si="2"/>
        <v>220</v>
      </c>
      <c r="V65" s="361">
        <v>2</v>
      </c>
    </row>
    <row r="66" spans="1:22" ht="11.25">
      <c r="A66" s="362" t="s">
        <v>904</v>
      </c>
      <c r="B66" s="63">
        <v>140</v>
      </c>
      <c r="C66" s="63">
        <v>80</v>
      </c>
      <c r="D66" s="67">
        <v>11.910669975186105</v>
      </c>
      <c r="E66" s="64"/>
      <c r="F66" s="65"/>
      <c r="G66" s="64"/>
      <c r="H66" s="65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43">
        <f t="shared" si="2"/>
        <v>220</v>
      </c>
      <c r="V66" s="361">
        <v>2</v>
      </c>
    </row>
    <row r="67" spans="1:22" ht="11.25">
      <c r="A67" s="360" t="s">
        <v>42</v>
      </c>
      <c r="B67" s="63">
        <v>60</v>
      </c>
      <c r="C67" s="64"/>
      <c r="D67" s="65"/>
      <c r="E67" s="63">
        <v>80</v>
      </c>
      <c r="F67" s="67">
        <v>15.333422068414748</v>
      </c>
      <c r="G67" s="64"/>
      <c r="H67" s="65"/>
      <c r="I67" s="3"/>
      <c r="J67" s="3"/>
      <c r="K67" s="1"/>
      <c r="L67" s="1"/>
      <c r="M67" s="1"/>
      <c r="N67" s="1"/>
      <c r="O67" s="3">
        <v>80</v>
      </c>
      <c r="P67" s="3">
        <v>14.455049647407211</v>
      </c>
      <c r="Q67" s="3"/>
      <c r="R67" s="3"/>
      <c r="S67" s="3"/>
      <c r="T67" s="3"/>
      <c r="U67" s="43">
        <f t="shared" si="2"/>
        <v>220</v>
      </c>
      <c r="V67" s="361">
        <v>2</v>
      </c>
    </row>
    <row r="68" spans="1:22" ht="11.25">
      <c r="A68" s="360" t="s">
        <v>648</v>
      </c>
      <c r="B68" s="64"/>
      <c r="C68" s="63"/>
      <c r="D68" s="67"/>
      <c r="E68" s="63">
        <v>80</v>
      </c>
      <c r="F68" s="67">
        <v>14.368986936528659</v>
      </c>
      <c r="G68" s="64"/>
      <c r="H68" s="65"/>
      <c r="I68" s="3"/>
      <c r="J68" s="3"/>
      <c r="K68" s="1"/>
      <c r="L68" s="1"/>
      <c r="M68" s="64">
        <v>80</v>
      </c>
      <c r="N68" s="64">
        <v>15.3</v>
      </c>
      <c r="O68" s="64"/>
      <c r="P68" s="64"/>
      <c r="Q68" s="64"/>
      <c r="R68" s="64"/>
      <c r="S68" s="64">
        <v>40</v>
      </c>
      <c r="T68" s="64">
        <v>14</v>
      </c>
      <c r="U68" s="43">
        <f t="shared" si="2"/>
        <v>200</v>
      </c>
      <c r="V68" s="361">
        <v>2</v>
      </c>
    </row>
    <row r="69" spans="1:22" ht="11.25">
      <c r="A69" s="362" t="s">
        <v>905</v>
      </c>
      <c r="B69" s="63">
        <v>200</v>
      </c>
      <c r="C69" s="64"/>
      <c r="D69" s="65"/>
      <c r="E69" s="64"/>
      <c r="F69" s="65"/>
      <c r="G69" s="64"/>
      <c r="H69" s="65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43">
        <f t="shared" si="2"/>
        <v>200</v>
      </c>
      <c r="V69" s="361">
        <v>2</v>
      </c>
    </row>
    <row r="70" spans="1:22" ht="11.25">
      <c r="A70" s="360" t="s">
        <v>228</v>
      </c>
      <c r="B70" s="64"/>
      <c r="C70" s="63"/>
      <c r="D70" s="67"/>
      <c r="E70" s="63">
        <v>40</v>
      </c>
      <c r="F70" s="67">
        <v>13.632275674908092</v>
      </c>
      <c r="G70" s="64"/>
      <c r="H70" s="65"/>
      <c r="I70" s="3"/>
      <c r="J70" s="3"/>
      <c r="K70" s="1"/>
      <c r="L70" s="1"/>
      <c r="M70" s="1"/>
      <c r="N70" s="1"/>
      <c r="O70" s="1"/>
      <c r="P70" s="1"/>
      <c r="Q70" s="64">
        <v>80</v>
      </c>
      <c r="R70" s="64">
        <v>14.180206794682423</v>
      </c>
      <c r="S70" s="64">
        <v>80</v>
      </c>
      <c r="T70" s="64">
        <v>13.6</v>
      </c>
      <c r="U70" s="43">
        <f t="shared" si="2"/>
        <v>200</v>
      </c>
      <c r="V70" s="361">
        <v>2</v>
      </c>
    </row>
    <row r="71" spans="1:22" ht="11.25">
      <c r="A71" s="360" t="s">
        <v>67</v>
      </c>
      <c r="B71" s="63">
        <v>30</v>
      </c>
      <c r="C71" s="64"/>
      <c r="D71" s="65"/>
      <c r="E71" s="63">
        <v>80</v>
      </c>
      <c r="F71" s="67">
        <v>13.753143803126292</v>
      </c>
      <c r="G71" s="64">
        <v>80</v>
      </c>
      <c r="H71" s="65">
        <v>14.1</v>
      </c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43">
        <f t="shared" si="2"/>
        <v>190</v>
      </c>
      <c r="V71" s="361">
        <v>2</v>
      </c>
    </row>
    <row r="72" spans="1:22" ht="11.25">
      <c r="A72" s="362" t="s">
        <v>906</v>
      </c>
      <c r="B72" s="63">
        <v>189</v>
      </c>
      <c r="C72" s="64"/>
      <c r="D72" s="65"/>
      <c r="E72" s="64"/>
      <c r="F72" s="65"/>
      <c r="G72" s="64"/>
      <c r="H72" s="6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43">
        <f t="shared" si="2"/>
        <v>189</v>
      </c>
      <c r="V72" s="361">
        <v>2</v>
      </c>
    </row>
    <row r="73" spans="1:22" ht="11.25">
      <c r="A73" s="362" t="s">
        <v>907</v>
      </c>
      <c r="B73" s="63">
        <v>180</v>
      </c>
      <c r="C73" s="64"/>
      <c r="D73" s="65"/>
      <c r="E73" s="64"/>
      <c r="F73" s="65"/>
      <c r="G73" s="64"/>
      <c r="H73" s="65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43">
        <f t="shared" si="2"/>
        <v>180</v>
      </c>
      <c r="V73" s="361">
        <v>2</v>
      </c>
    </row>
    <row r="74" spans="1:22" ht="11.25">
      <c r="A74" s="362" t="s">
        <v>92</v>
      </c>
      <c r="B74" s="63">
        <v>180</v>
      </c>
      <c r="C74" s="64"/>
      <c r="D74" s="65"/>
      <c r="E74" s="64"/>
      <c r="F74" s="65"/>
      <c r="G74" s="64"/>
      <c r="H74" s="65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43">
        <f t="shared" si="2"/>
        <v>180</v>
      </c>
      <c r="V74" s="361">
        <v>2</v>
      </c>
    </row>
    <row r="75" spans="1:22" ht="11.25">
      <c r="A75" s="365" t="s">
        <v>693</v>
      </c>
      <c r="B75" s="38"/>
      <c r="C75" s="38"/>
      <c r="D75" s="45"/>
      <c r="E75" s="38"/>
      <c r="F75" s="45"/>
      <c r="G75" s="3"/>
      <c r="H75" s="44"/>
      <c r="I75" s="3"/>
      <c r="J75" s="3"/>
      <c r="K75" s="3"/>
      <c r="L75" s="3"/>
      <c r="M75" s="3"/>
      <c r="N75" s="3"/>
      <c r="O75" s="64">
        <v>80</v>
      </c>
      <c r="P75" s="64">
        <v>14.94706248702512</v>
      </c>
      <c r="Q75" s="64">
        <v>80</v>
      </c>
      <c r="R75" s="64">
        <v>12.814238042269189</v>
      </c>
      <c r="S75" s="64"/>
      <c r="T75" s="64"/>
      <c r="U75" s="43">
        <f t="shared" si="2"/>
        <v>160</v>
      </c>
      <c r="V75" s="361">
        <v>2</v>
      </c>
    </row>
    <row r="76" spans="1:22" ht="11.25">
      <c r="A76" s="360" t="s">
        <v>84</v>
      </c>
      <c r="B76" s="64"/>
      <c r="C76" s="63"/>
      <c r="D76" s="67"/>
      <c r="E76" s="63">
        <v>80</v>
      </c>
      <c r="F76" s="67">
        <v>13.185203271883775</v>
      </c>
      <c r="G76" s="64"/>
      <c r="H76" s="65"/>
      <c r="I76" s="64">
        <v>80</v>
      </c>
      <c r="J76" s="66">
        <v>12.227864770568601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43">
        <f t="shared" si="2"/>
        <v>160</v>
      </c>
      <c r="V76" s="361">
        <v>2</v>
      </c>
    </row>
    <row r="77" spans="1:22" ht="11.25">
      <c r="A77" s="360" t="s">
        <v>290</v>
      </c>
      <c r="B77" s="63">
        <v>80</v>
      </c>
      <c r="C77" s="64"/>
      <c r="D77" s="65"/>
      <c r="E77" s="64"/>
      <c r="F77" s="65"/>
      <c r="G77" s="64"/>
      <c r="H77" s="65"/>
      <c r="I77" s="3"/>
      <c r="J77" s="3"/>
      <c r="K77" s="65">
        <v>80</v>
      </c>
      <c r="L77" s="66">
        <v>15.377085650723025</v>
      </c>
      <c r="M77" s="66"/>
      <c r="N77" s="66"/>
      <c r="O77" s="66"/>
      <c r="P77" s="66"/>
      <c r="Q77" s="66"/>
      <c r="R77" s="66"/>
      <c r="S77" s="66"/>
      <c r="T77" s="66"/>
      <c r="U77" s="43">
        <f t="shared" si="2"/>
        <v>160</v>
      </c>
      <c r="V77" s="361">
        <v>2</v>
      </c>
    </row>
    <row r="78" spans="1:22" ht="11.25">
      <c r="A78" s="360" t="s">
        <v>708</v>
      </c>
      <c r="B78" s="1"/>
      <c r="C78" s="37"/>
      <c r="D78" s="49"/>
      <c r="E78" s="1"/>
      <c r="F78" s="1"/>
      <c r="G78" s="1"/>
      <c r="H78" s="1"/>
      <c r="I78" s="1"/>
      <c r="J78" s="1"/>
      <c r="K78" s="1"/>
      <c r="L78" s="1"/>
      <c r="M78" s="1"/>
      <c r="N78" s="1"/>
      <c r="O78" s="64">
        <v>80</v>
      </c>
      <c r="P78" s="64">
        <v>14.456017066131258</v>
      </c>
      <c r="Q78" s="64">
        <v>80</v>
      </c>
      <c r="R78" s="64">
        <v>14.739751266697374</v>
      </c>
      <c r="S78" s="64"/>
      <c r="T78" s="64"/>
      <c r="U78" s="43">
        <f t="shared" si="2"/>
        <v>160</v>
      </c>
      <c r="V78" s="361">
        <v>2</v>
      </c>
    </row>
    <row r="79" spans="1:22" ht="11.25">
      <c r="A79" s="360" t="s">
        <v>59</v>
      </c>
      <c r="B79" s="64"/>
      <c r="C79" s="63"/>
      <c r="D79" s="67"/>
      <c r="E79" s="63">
        <v>80</v>
      </c>
      <c r="F79" s="67">
        <v>13.909571685006158</v>
      </c>
      <c r="G79" s="64"/>
      <c r="H79" s="65"/>
      <c r="I79" s="3"/>
      <c r="J79" s="3"/>
      <c r="K79" s="65">
        <v>80</v>
      </c>
      <c r="L79" s="66">
        <v>14.586586755581818</v>
      </c>
      <c r="M79" s="66"/>
      <c r="N79" s="66"/>
      <c r="O79" s="66"/>
      <c r="P79" s="66"/>
      <c r="Q79" s="66"/>
      <c r="R79" s="66"/>
      <c r="S79" s="66"/>
      <c r="T79" s="66"/>
      <c r="U79" s="43">
        <f t="shared" si="2"/>
        <v>160</v>
      </c>
      <c r="V79" s="361">
        <v>2</v>
      </c>
    </row>
    <row r="80" spans="1:22" s="403" customFormat="1" ht="11.25">
      <c r="A80" s="366" t="s">
        <v>911</v>
      </c>
      <c r="B80" s="2"/>
      <c r="C80" s="49"/>
      <c r="D80" s="49"/>
      <c r="E80" s="2"/>
      <c r="F80" s="2"/>
      <c r="G80" s="2"/>
      <c r="H80" s="2"/>
      <c r="I80" s="2"/>
      <c r="J80" s="2"/>
      <c r="K80" s="65">
        <v>80</v>
      </c>
      <c r="L80" s="66">
        <v>13.257430452194994</v>
      </c>
      <c r="M80" s="61">
        <v>80</v>
      </c>
      <c r="N80" s="2">
        <v>14.248852653266953</v>
      </c>
      <c r="O80" s="61"/>
      <c r="P80" s="2"/>
      <c r="Q80" s="61"/>
      <c r="R80" s="2"/>
      <c r="S80" s="61"/>
      <c r="T80" s="2"/>
      <c r="U80" s="43">
        <f t="shared" si="2"/>
        <v>160</v>
      </c>
      <c r="V80" s="361">
        <v>2</v>
      </c>
    </row>
    <row r="81" spans="1:22" ht="11.25">
      <c r="A81" s="360" t="s">
        <v>88</v>
      </c>
      <c r="B81" s="64"/>
      <c r="C81" s="63"/>
      <c r="D81" s="67"/>
      <c r="E81" s="63">
        <v>80</v>
      </c>
      <c r="F81" s="67">
        <v>12.831651406803449</v>
      </c>
      <c r="G81" s="64">
        <v>80</v>
      </c>
      <c r="H81" s="66">
        <v>15.043877977434184</v>
      </c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43">
        <f t="shared" si="2"/>
        <v>160</v>
      </c>
      <c r="V81" s="361">
        <v>2</v>
      </c>
    </row>
    <row r="82" spans="1:22" ht="11.25">
      <c r="A82" s="366" t="s">
        <v>910</v>
      </c>
      <c r="B82" s="2"/>
      <c r="C82" s="49"/>
      <c r="D82" s="49"/>
      <c r="E82" s="2"/>
      <c r="F82" s="2"/>
      <c r="G82" s="2"/>
      <c r="H82" s="2"/>
      <c r="I82" s="2"/>
      <c r="J82" s="2"/>
      <c r="K82" s="65">
        <v>80</v>
      </c>
      <c r="L82" s="66">
        <v>12.764637227237134</v>
      </c>
      <c r="M82" s="1">
        <v>80</v>
      </c>
      <c r="N82" s="2">
        <v>14.115544654198239</v>
      </c>
      <c r="O82" s="1"/>
      <c r="P82" s="2"/>
      <c r="Q82" s="1"/>
      <c r="R82" s="2"/>
      <c r="S82" s="1"/>
      <c r="T82" s="2"/>
      <c r="U82" s="43">
        <f t="shared" si="2"/>
        <v>160</v>
      </c>
      <c r="V82" s="361">
        <v>2</v>
      </c>
    </row>
    <row r="83" spans="1:22" ht="11.25">
      <c r="A83" s="360" t="s">
        <v>180</v>
      </c>
      <c r="B83" s="64"/>
      <c r="C83" s="63"/>
      <c r="D83" s="67"/>
      <c r="E83" s="63">
        <v>80</v>
      </c>
      <c r="F83" s="67">
        <v>13.594738332756396</v>
      </c>
      <c r="G83" s="64">
        <v>80</v>
      </c>
      <c r="H83" s="65">
        <v>14.6</v>
      </c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43">
        <f t="shared" si="2"/>
        <v>160</v>
      </c>
      <c r="V83" s="361">
        <v>2</v>
      </c>
    </row>
    <row r="84" spans="1:22" s="403" customFormat="1" ht="11.25">
      <c r="A84" s="363" t="s">
        <v>909</v>
      </c>
      <c r="B84" s="63">
        <v>80</v>
      </c>
      <c r="C84" s="63">
        <v>80</v>
      </c>
      <c r="D84" s="67">
        <v>13.872832369942197</v>
      </c>
      <c r="E84" s="64"/>
      <c r="F84" s="65"/>
      <c r="G84" s="64"/>
      <c r="H84" s="65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43">
        <f t="shared" si="2"/>
        <v>160</v>
      </c>
      <c r="V84" s="361">
        <v>2</v>
      </c>
    </row>
    <row r="85" spans="1:22" ht="11.25">
      <c r="A85" s="363" t="s">
        <v>44</v>
      </c>
      <c r="B85" s="63">
        <v>80</v>
      </c>
      <c r="C85" s="63">
        <v>80</v>
      </c>
      <c r="D85" s="67">
        <v>12.598425196850393</v>
      </c>
      <c r="E85" s="64"/>
      <c r="F85" s="65"/>
      <c r="G85" s="64"/>
      <c r="H85" s="65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43">
        <f t="shared" si="2"/>
        <v>160</v>
      </c>
      <c r="V85" s="361">
        <v>2</v>
      </c>
    </row>
    <row r="86" spans="1:22" s="403" customFormat="1" ht="11.25">
      <c r="A86" s="360" t="s">
        <v>34</v>
      </c>
      <c r="B86" s="64"/>
      <c r="C86" s="63">
        <v>80</v>
      </c>
      <c r="D86" s="67">
        <v>12.371134020618555</v>
      </c>
      <c r="E86" s="63">
        <v>80</v>
      </c>
      <c r="F86" s="67">
        <v>15.782551512494521</v>
      </c>
      <c r="G86" s="64"/>
      <c r="H86" s="65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43">
        <f t="shared" si="2"/>
        <v>160</v>
      </c>
      <c r="V86" s="361">
        <v>2</v>
      </c>
    </row>
    <row r="87" spans="1:22" ht="11.25">
      <c r="A87" s="363" t="s">
        <v>908</v>
      </c>
      <c r="B87" s="63">
        <v>80</v>
      </c>
      <c r="C87" s="63">
        <v>80</v>
      </c>
      <c r="D87" s="67">
        <v>11.851851851851851</v>
      </c>
      <c r="E87" s="64"/>
      <c r="F87" s="65"/>
      <c r="G87" s="64"/>
      <c r="H87" s="65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43">
        <f t="shared" si="2"/>
        <v>160</v>
      </c>
      <c r="V87" s="361">
        <v>2</v>
      </c>
    </row>
    <row r="88" spans="1:22" ht="11.25">
      <c r="A88" s="360" t="s">
        <v>445</v>
      </c>
      <c r="B88" s="64"/>
      <c r="C88" s="63"/>
      <c r="D88" s="67"/>
      <c r="E88" s="64"/>
      <c r="F88" s="65"/>
      <c r="G88" s="64">
        <v>80</v>
      </c>
      <c r="H88" s="66">
        <v>15.279460267213707</v>
      </c>
      <c r="I88" s="64"/>
      <c r="J88" s="1"/>
      <c r="K88" s="1"/>
      <c r="L88" s="1"/>
      <c r="M88" s="1"/>
      <c r="N88" s="1"/>
      <c r="O88" s="1"/>
      <c r="P88" s="1"/>
      <c r="Q88" s="64">
        <v>80</v>
      </c>
      <c r="R88" s="64">
        <v>14.547658736172147</v>
      </c>
      <c r="S88" s="64"/>
      <c r="T88" s="64"/>
      <c r="U88" s="43">
        <f t="shared" si="2"/>
        <v>160</v>
      </c>
      <c r="V88" s="361">
        <v>2</v>
      </c>
    </row>
    <row r="89" spans="1:22" ht="11.25">
      <c r="A89" s="363" t="s">
        <v>254</v>
      </c>
      <c r="B89" s="63">
        <v>80</v>
      </c>
      <c r="C89" s="63">
        <v>80</v>
      </c>
      <c r="D89" s="67">
        <v>12</v>
      </c>
      <c r="E89" s="64"/>
      <c r="F89" s="65"/>
      <c r="G89" s="64"/>
      <c r="H89" s="65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43">
        <f t="shared" si="2"/>
        <v>160</v>
      </c>
      <c r="V89" s="361">
        <v>2</v>
      </c>
    </row>
    <row r="90" spans="1:22" ht="12" thickBot="1">
      <c r="A90" s="436" t="s">
        <v>439</v>
      </c>
      <c r="B90" s="437"/>
      <c r="C90" s="437"/>
      <c r="D90" s="438"/>
      <c r="E90" s="439"/>
      <c r="F90" s="440"/>
      <c r="G90" s="439">
        <v>80</v>
      </c>
      <c r="H90" s="440">
        <v>13.5</v>
      </c>
      <c r="I90" s="336"/>
      <c r="J90" s="336"/>
      <c r="K90" s="332"/>
      <c r="L90" s="332"/>
      <c r="M90" s="332"/>
      <c r="N90" s="332"/>
      <c r="O90" s="336">
        <v>80</v>
      </c>
      <c r="P90" s="336">
        <v>15.177065767284992</v>
      </c>
      <c r="Q90" s="336"/>
      <c r="R90" s="336"/>
      <c r="S90" s="336"/>
      <c r="T90" s="336"/>
      <c r="U90" s="401">
        <f t="shared" si="2"/>
        <v>160</v>
      </c>
      <c r="V90" s="441">
        <v>2</v>
      </c>
    </row>
    <row r="91" spans="1:22" s="403" customFormat="1" ht="12" thickBot="1">
      <c r="A91" s="420"/>
      <c r="B91" s="404"/>
      <c r="C91" s="404"/>
      <c r="D91" s="405"/>
      <c r="F91" s="406"/>
      <c r="H91" s="406"/>
      <c r="V91" s="404"/>
    </row>
    <row r="92" spans="1:22" ht="11.25">
      <c r="A92" s="507" t="s">
        <v>865</v>
      </c>
      <c r="B92" s="50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  <c r="R92" s="508"/>
      <c r="S92" s="508"/>
      <c r="T92" s="508"/>
      <c r="U92" s="508"/>
      <c r="V92" s="509"/>
    </row>
    <row r="93" spans="1:22" ht="11.25">
      <c r="A93" s="367" t="s">
        <v>866</v>
      </c>
      <c r="B93" s="53">
        <v>260</v>
      </c>
      <c r="C93" s="53">
        <v>80</v>
      </c>
      <c r="D93" s="54">
        <v>12.66490765171504</v>
      </c>
      <c r="E93" s="52"/>
      <c r="F93" s="55"/>
      <c r="G93" s="52"/>
      <c r="H93" s="5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43">
        <f aca="true" t="shared" si="3" ref="U93:U101">B93+C93+E93+G93+I93+K93+M93+O93+Q93+S93</f>
        <v>340</v>
      </c>
      <c r="V93" s="368">
        <v>1</v>
      </c>
    </row>
    <row r="94" spans="1:22" ht="11.25">
      <c r="A94" s="367" t="s">
        <v>210</v>
      </c>
      <c r="B94" s="53">
        <v>260</v>
      </c>
      <c r="C94" s="52"/>
      <c r="D94" s="55"/>
      <c r="E94" s="53">
        <v>60</v>
      </c>
      <c r="F94" s="54">
        <v>15.927245913727418</v>
      </c>
      <c r="G94" s="52"/>
      <c r="H94" s="5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43">
        <f t="shared" si="3"/>
        <v>320</v>
      </c>
      <c r="V94" s="368">
        <v>1</v>
      </c>
    </row>
    <row r="95" spans="1:22" ht="11.25">
      <c r="A95" s="367" t="s">
        <v>193</v>
      </c>
      <c r="B95" s="52"/>
      <c r="C95" s="53"/>
      <c r="D95" s="54"/>
      <c r="E95" s="53">
        <v>60</v>
      </c>
      <c r="F95" s="54">
        <v>14.63298971400183</v>
      </c>
      <c r="G95" s="52"/>
      <c r="H95" s="55"/>
      <c r="I95" s="52">
        <v>60</v>
      </c>
      <c r="J95" s="12">
        <v>15.037477258944813</v>
      </c>
      <c r="K95" s="55">
        <v>40</v>
      </c>
      <c r="L95" s="12">
        <v>15.574863900205502</v>
      </c>
      <c r="M95" s="52">
        <v>40</v>
      </c>
      <c r="N95" s="12">
        <v>15.186669479012867</v>
      </c>
      <c r="O95" s="52">
        <v>80</v>
      </c>
      <c r="P95" s="52">
        <v>15.149921094160966</v>
      </c>
      <c r="Q95" s="52"/>
      <c r="R95" s="52"/>
      <c r="S95" s="52"/>
      <c r="T95" s="52"/>
      <c r="U95" s="43">
        <f t="shared" si="3"/>
        <v>280</v>
      </c>
      <c r="V95" s="368">
        <v>1</v>
      </c>
    </row>
    <row r="96" spans="1:22" ht="11.25">
      <c r="A96" s="367" t="s">
        <v>189</v>
      </c>
      <c r="B96" s="53">
        <v>180</v>
      </c>
      <c r="C96" s="53">
        <v>40</v>
      </c>
      <c r="D96" s="54">
        <v>11.707317073170731</v>
      </c>
      <c r="E96" s="53">
        <v>60</v>
      </c>
      <c r="F96" s="54">
        <v>14.867159179553067</v>
      </c>
      <c r="G96" s="52"/>
      <c r="H96" s="5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43">
        <f t="shared" si="3"/>
        <v>280</v>
      </c>
      <c r="V96" s="368">
        <v>1</v>
      </c>
    </row>
    <row r="97" spans="1:22" ht="11.25">
      <c r="A97" s="369" t="s">
        <v>301</v>
      </c>
      <c r="B97" s="53">
        <v>72</v>
      </c>
      <c r="C97" s="52"/>
      <c r="D97" s="55"/>
      <c r="E97" s="52"/>
      <c r="F97" s="55"/>
      <c r="G97" s="52">
        <v>40</v>
      </c>
      <c r="H97" s="12">
        <v>12.309558776578763</v>
      </c>
      <c r="I97" s="52">
        <v>80</v>
      </c>
      <c r="J97" s="12">
        <v>12.712780606022456</v>
      </c>
      <c r="K97" s="1"/>
      <c r="L97" s="1"/>
      <c r="M97" s="1"/>
      <c r="N97" s="1"/>
      <c r="O97" s="52">
        <v>40</v>
      </c>
      <c r="P97" s="52">
        <v>11.843079200592154</v>
      </c>
      <c r="Q97" s="52"/>
      <c r="R97" s="52"/>
      <c r="S97" s="52">
        <v>40</v>
      </c>
      <c r="T97" s="52">
        <v>14.2</v>
      </c>
      <c r="U97" s="43">
        <f t="shared" si="3"/>
        <v>272</v>
      </c>
      <c r="V97" s="368">
        <v>1</v>
      </c>
    </row>
    <row r="98" spans="1:22" ht="11.25">
      <c r="A98" s="367" t="s">
        <v>77</v>
      </c>
      <c r="B98" s="53">
        <v>120</v>
      </c>
      <c r="C98" s="52"/>
      <c r="D98" s="55"/>
      <c r="E98" s="53">
        <v>80</v>
      </c>
      <c r="F98" s="54">
        <v>13.67348230676711</v>
      </c>
      <c r="G98" s="52"/>
      <c r="H98" s="55"/>
      <c r="I98" s="3"/>
      <c r="J98" s="3"/>
      <c r="K98" s="55">
        <v>60</v>
      </c>
      <c r="L98" s="12">
        <v>15.515012210889239</v>
      </c>
      <c r="M98" s="12"/>
      <c r="N98" s="12"/>
      <c r="O98" s="12"/>
      <c r="P98" s="12"/>
      <c r="Q98" s="12"/>
      <c r="R98" s="12"/>
      <c r="S98" s="12"/>
      <c r="T98" s="12"/>
      <c r="U98" s="43">
        <f t="shared" si="3"/>
        <v>260</v>
      </c>
      <c r="V98" s="368">
        <v>1</v>
      </c>
    </row>
    <row r="99" spans="1:22" ht="11.25">
      <c r="A99" s="367" t="s">
        <v>257</v>
      </c>
      <c r="B99" s="53">
        <v>110</v>
      </c>
      <c r="C99" s="53">
        <v>80</v>
      </c>
      <c r="D99" s="54">
        <v>12.631578947368421</v>
      </c>
      <c r="E99" s="52"/>
      <c r="F99" s="55"/>
      <c r="G99" s="52"/>
      <c r="H99" s="55"/>
      <c r="I99" s="52">
        <v>60</v>
      </c>
      <c r="J99" s="12">
        <v>14.165229015046785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43">
        <f t="shared" si="3"/>
        <v>250</v>
      </c>
      <c r="V99" s="368">
        <v>1</v>
      </c>
    </row>
    <row r="100" spans="1:22" ht="11.25">
      <c r="A100" s="367" t="s">
        <v>318</v>
      </c>
      <c r="B100" s="53">
        <v>90</v>
      </c>
      <c r="C100" s="52"/>
      <c r="D100" s="55"/>
      <c r="E100" s="52"/>
      <c r="F100" s="55"/>
      <c r="G100" s="52"/>
      <c r="H100" s="55"/>
      <c r="I100" s="52">
        <v>40</v>
      </c>
      <c r="J100" s="12">
        <v>14.958060992093618</v>
      </c>
      <c r="K100" s="1"/>
      <c r="L100" s="1"/>
      <c r="M100" s="1"/>
      <c r="N100" s="1"/>
      <c r="O100" s="52">
        <v>80</v>
      </c>
      <c r="P100" s="52">
        <v>11.908371695564682</v>
      </c>
      <c r="Q100" s="52">
        <v>40</v>
      </c>
      <c r="R100" s="52">
        <v>15.878266622560371</v>
      </c>
      <c r="S100" s="52"/>
      <c r="T100" s="52"/>
      <c r="U100" s="43">
        <f t="shared" si="3"/>
        <v>250</v>
      </c>
      <c r="V100" s="368">
        <v>1</v>
      </c>
    </row>
    <row r="101" spans="1:22" ht="12" thickBot="1">
      <c r="A101" s="442" t="s">
        <v>867</v>
      </c>
      <c r="B101" s="443">
        <v>160</v>
      </c>
      <c r="C101" s="443">
        <v>80</v>
      </c>
      <c r="D101" s="444">
        <v>13.296398891966758</v>
      </c>
      <c r="E101" s="445"/>
      <c r="F101" s="446"/>
      <c r="G101" s="445"/>
      <c r="H101" s="44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401">
        <f t="shared" si="3"/>
        <v>240</v>
      </c>
      <c r="V101" s="447">
        <v>1</v>
      </c>
    </row>
    <row r="102" spans="2:22" s="403" customFormat="1" ht="12" thickBot="1">
      <c r="B102" s="404"/>
      <c r="C102" s="404"/>
      <c r="D102" s="405"/>
      <c r="F102" s="406"/>
      <c r="H102" s="406"/>
      <c r="V102" s="404"/>
    </row>
    <row r="103" spans="1:22" ht="11.25">
      <c r="A103" s="510" t="s">
        <v>868</v>
      </c>
      <c r="B103" s="511"/>
      <c r="C103" s="511"/>
      <c r="D103" s="511"/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1"/>
      <c r="P103" s="511"/>
      <c r="Q103" s="511"/>
      <c r="R103" s="511"/>
      <c r="S103" s="511"/>
      <c r="T103" s="511"/>
      <c r="U103" s="511"/>
      <c r="V103" s="512"/>
    </row>
    <row r="104" spans="1:22" ht="11.25">
      <c r="A104" s="370" t="s">
        <v>57</v>
      </c>
      <c r="B104" s="56">
        <v>150</v>
      </c>
      <c r="C104" s="57"/>
      <c r="D104" s="58"/>
      <c r="E104" s="56">
        <v>80</v>
      </c>
      <c r="F104" s="60">
        <v>13.82831443410344</v>
      </c>
      <c r="G104" s="57"/>
      <c r="H104" s="58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3">
        <f aca="true" t="shared" si="4" ref="U104:U135">B104+C104+E104+G104+I104+K104+M104+O104+Q104+S104</f>
        <v>230</v>
      </c>
      <c r="V104" s="371">
        <v>1</v>
      </c>
    </row>
    <row r="105" spans="1:22" ht="11.25">
      <c r="A105" s="372" t="s">
        <v>262</v>
      </c>
      <c r="B105" s="56">
        <v>40</v>
      </c>
      <c r="C105" s="56">
        <v>40</v>
      </c>
      <c r="D105" s="60">
        <v>11.707317073170731</v>
      </c>
      <c r="E105" s="57"/>
      <c r="F105" s="58"/>
      <c r="G105" s="56">
        <v>60</v>
      </c>
      <c r="H105" s="60">
        <v>15.3</v>
      </c>
      <c r="I105" s="3"/>
      <c r="J105" s="3"/>
      <c r="K105" s="61">
        <v>80</v>
      </c>
      <c r="L105" s="2">
        <v>13.8</v>
      </c>
      <c r="M105" s="2"/>
      <c r="N105" s="2"/>
      <c r="O105" s="2"/>
      <c r="P105" s="2"/>
      <c r="Q105" s="2"/>
      <c r="R105" s="2"/>
      <c r="S105" s="2"/>
      <c r="T105" s="2"/>
      <c r="U105" s="43">
        <f t="shared" si="4"/>
        <v>220</v>
      </c>
      <c r="V105" s="373">
        <v>1</v>
      </c>
    </row>
    <row r="106" spans="1:22" ht="11.25">
      <c r="A106" s="374" t="s">
        <v>263</v>
      </c>
      <c r="B106" s="56">
        <v>100</v>
      </c>
      <c r="C106" s="56">
        <v>40</v>
      </c>
      <c r="D106" s="60">
        <v>12.121212121212121</v>
      </c>
      <c r="E106" s="57"/>
      <c r="F106" s="58"/>
      <c r="G106" s="57"/>
      <c r="H106" s="58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57">
        <v>80</v>
      </c>
      <c r="T106" s="59">
        <v>12.661566868900024</v>
      </c>
      <c r="U106" s="43">
        <f t="shared" si="4"/>
        <v>220</v>
      </c>
      <c r="V106" s="371">
        <v>1</v>
      </c>
    </row>
    <row r="107" spans="1:22" ht="11.25">
      <c r="A107" s="375" t="s">
        <v>877</v>
      </c>
      <c r="B107" s="56">
        <v>40</v>
      </c>
      <c r="C107" s="56">
        <v>40</v>
      </c>
      <c r="D107" s="60">
        <v>11.428571428571427</v>
      </c>
      <c r="E107" s="57"/>
      <c r="F107" s="58"/>
      <c r="G107" s="57"/>
      <c r="H107" s="58"/>
      <c r="I107" s="3"/>
      <c r="J107" s="3"/>
      <c r="K107" s="58">
        <v>60</v>
      </c>
      <c r="L107" s="59">
        <v>13.088000646321019</v>
      </c>
      <c r="M107" s="1"/>
      <c r="N107" s="1"/>
      <c r="O107" s="1"/>
      <c r="P107" s="1"/>
      <c r="Q107" s="57">
        <v>80</v>
      </c>
      <c r="R107" s="57">
        <v>13.99326250323918</v>
      </c>
      <c r="S107" s="57"/>
      <c r="T107" s="57"/>
      <c r="U107" s="43">
        <f t="shared" si="4"/>
        <v>220</v>
      </c>
      <c r="V107" s="376">
        <v>1</v>
      </c>
    </row>
    <row r="108" spans="1:22" ht="11.25">
      <c r="A108" s="370" t="s">
        <v>870</v>
      </c>
      <c r="B108" s="56">
        <v>40</v>
      </c>
      <c r="C108" s="56">
        <v>40</v>
      </c>
      <c r="D108" s="60">
        <v>12.631578947368421</v>
      </c>
      <c r="E108" s="56">
        <v>60</v>
      </c>
      <c r="F108" s="60">
        <v>14.114725710364958</v>
      </c>
      <c r="G108" s="57"/>
      <c r="H108" s="58"/>
      <c r="I108" s="3"/>
      <c r="J108" s="3"/>
      <c r="K108" s="61">
        <v>80</v>
      </c>
      <c r="L108" s="2">
        <v>12.726844213999527</v>
      </c>
      <c r="M108" s="2"/>
      <c r="N108" s="2"/>
      <c r="O108" s="2"/>
      <c r="P108" s="2"/>
      <c r="Q108" s="2"/>
      <c r="R108" s="2"/>
      <c r="S108" s="2"/>
      <c r="T108" s="2"/>
      <c r="U108" s="43">
        <f t="shared" si="4"/>
        <v>220</v>
      </c>
      <c r="V108" s="371">
        <v>1</v>
      </c>
    </row>
    <row r="109" spans="1:22" ht="11.25">
      <c r="A109" s="370" t="s">
        <v>869</v>
      </c>
      <c r="B109" s="56">
        <v>140</v>
      </c>
      <c r="C109" s="56">
        <v>80</v>
      </c>
      <c r="D109" s="60">
        <v>12.8</v>
      </c>
      <c r="E109" s="57"/>
      <c r="F109" s="58"/>
      <c r="G109" s="57"/>
      <c r="H109" s="58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3">
        <f t="shared" si="4"/>
        <v>220</v>
      </c>
      <c r="V109" s="371">
        <v>1</v>
      </c>
    </row>
    <row r="110" spans="1:22" ht="11.25">
      <c r="A110" s="370" t="s">
        <v>196</v>
      </c>
      <c r="B110" s="56">
        <v>150</v>
      </c>
      <c r="C110" s="57"/>
      <c r="D110" s="58"/>
      <c r="E110" s="56">
        <v>60</v>
      </c>
      <c r="F110" s="60">
        <v>14.003544106841856</v>
      </c>
      <c r="G110" s="57"/>
      <c r="H110" s="58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3">
        <f t="shared" si="4"/>
        <v>210</v>
      </c>
      <c r="V110" s="371">
        <v>1</v>
      </c>
    </row>
    <row r="111" spans="1:22" ht="11.25">
      <c r="A111" s="370" t="s">
        <v>872</v>
      </c>
      <c r="B111" s="56">
        <v>60</v>
      </c>
      <c r="C111" s="56"/>
      <c r="D111" s="60"/>
      <c r="E111" s="56">
        <v>60</v>
      </c>
      <c r="F111" s="60">
        <v>12.804299715460006</v>
      </c>
      <c r="G111" s="57">
        <v>80</v>
      </c>
      <c r="H111" s="58">
        <v>14</v>
      </c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3">
        <f t="shared" si="4"/>
        <v>200</v>
      </c>
      <c r="V111" s="371">
        <v>1</v>
      </c>
    </row>
    <row r="112" spans="1:22" ht="11.25">
      <c r="A112" s="370" t="s">
        <v>871</v>
      </c>
      <c r="B112" s="56">
        <v>120</v>
      </c>
      <c r="C112" s="57"/>
      <c r="D112" s="58"/>
      <c r="E112" s="57"/>
      <c r="F112" s="58"/>
      <c r="G112" s="57"/>
      <c r="H112" s="58"/>
      <c r="I112" s="57">
        <v>80</v>
      </c>
      <c r="J112" s="59">
        <v>14.292108592001556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3">
        <f t="shared" si="4"/>
        <v>200</v>
      </c>
      <c r="V112" s="371">
        <v>1</v>
      </c>
    </row>
    <row r="113" spans="1:22" ht="11.25">
      <c r="A113" s="370" t="s">
        <v>300</v>
      </c>
      <c r="B113" s="56">
        <v>120</v>
      </c>
      <c r="C113" s="57"/>
      <c r="D113" s="58"/>
      <c r="E113" s="57"/>
      <c r="F113" s="58"/>
      <c r="G113" s="57"/>
      <c r="H113" s="58"/>
      <c r="I113" s="3"/>
      <c r="J113" s="3"/>
      <c r="K113" s="1">
        <v>80</v>
      </c>
      <c r="L113" s="1">
        <v>15.5</v>
      </c>
      <c r="M113" s="1"/>
      <c r="N113" s="1"/>
      <c r="O113" s="1"/>
      <c r="P113" s="1"/>
      <c r="Q113" s="1"/>
      <c r="R113" s="1"/>
      <c r="S113" s="1"/>
      <c r="T113" s="1"/>
      <c r="U113" s="43">
        <f t="shared" si="4"/>
        <v>200</v>
      </c>
      <c r="V113" s="371">
        <v>1</v>
      </c>
    </row>
    <row r="114" spans="1:22" ht="11.25">
      <c r="A114" s="370" t="s">
        <v>269</v>
      </c>
      <c r="B114" s="56">
        <v>120</v>
      </c>
      <c r="C114" s="57"/>
      <c r="D114" s="58"/>
      <c r="E114" s="57">
        <v>80</v>
      </c>
      <c r="F114" s="58">
        <v>12.9</v>
      </c>
      <c r="G114" s="57"/>
      <c r="H114" s="58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3">
        <f t="shared" si="4"/>
        <v>200</v>
      </c>
      <c r="V114" s="371">
        <v>1</v>
      </c>
    </row>
    <row r="115" spans="1:22" ht="11.25">
      <c r="A115" s="374" t="s">
        <v>876</v>
      </c>
      <c r="B115" s="56">
        <v>70</v>
      </c>
      <c r="C115" s="57"/>
      <c r="D115" s="58"/>
      <c r="E115" s="57"/>
      <c r="F115" s="58"/>
      <c r="G115" s="57"/>
      <c r="H115" s="58"/>
      <c r="I115" s="3"/>
      <c r="J115" s="3"/>
      <c r="K115" s="1"/>
      <c r="L115" s="1"/>
      <c r="M115" s="1"/>
      <c r="N115" s="1"/>
      <c r="O115" s="57">
        <v>40</v>
      </c>
      <c r="P115" s="57">
        <v>12.75690999291283</v>
      </c>
      <c r="Q115" s="57">
        <v>80</v>
      </c>
      <c r="R115" s="57">
        <v>14.36946488711488</v>
      </c>
      <c r="S115" s="57"/>
      <c r="T115" s="57"/>
      <c r="U115" s="43">
        <f t="shared" si="4"/>
        <v>190</v>
      </c>
      <c r="V115" s="371">
        <v>1</v>
      </c>
    </row>
    <row r="116" spans="1:22" s="403" customFormat="1" ht="11.25">
      <c r="A116" s="370" t="s">
        <v>295</v>
      </c>
      <c r="B116" s="56">
        <v>30</v>
      </c>
      <c r="C116" s="57"/>
      <c r="D116" s="58"/>
      <c r="E116" s="57"/>
      <c r="F116" s="58"/>
      <c r="G116" s="57">
        <v>80</v>
      </c>
      <c r="H116" s="58">
        <v>14</v>
      </c>
      <c r="I116" s="3"/>
      <c r="J116" s="3"/>
      <c r="K116" s="61">
        <v>80</v>
      </c>
      <c r="L116" s="2">
        <v>13.073279970948267</v>
      </c>
      <c r="M116" s="2"/>
      <c r="N116" s="2"/>
      <c r="O116" s="2"/>
      <c r="P116" s="2"/>
      <c r="Q116" s="2"/>
      <c r="R116" s="2"/>
      <c r="S116" s="2"/>
      <c r="T116" s="2"/>
      <c r="U116" s="43">
        <f t="shared" si="4"/>
        <v>190</v>
      </c>
      <c r="V116" s="371">
        <v>1</v>
      </c>
    </row>
    <row r="117" spans="1:22" ht="11.25">
      <c r="A117" s="370" t="s">
        <v>63</v>
      </c>
      <c r="B117" s="56">
        <v>90</v>
      </c>
      <c r="C117" s="56"/>
      <c r="D117" s="60"/>
      <c r="E117" s="56">
        <v>80</v>
      </c>
      <c r="F117" s="60">
        <v>14.857742276639469</v>
      </c>
      <c r="G117" s="57"/>
      <c r="H117" s="58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3">
        <f t="shared" si="4"/>
        <v>170</v>
      </c>
      <c r="V117" s="371">
        <v>1</v>
      </c>
    </row>
    <row r="118" spans="1:22" ht="11.25">
      <c r="A118" s="374" t="s">
        <v>82</v>
      </c>
      <c r="B118" s="56">
        <v>90</v>
      </c>
      <c r="C118" s="57"/>
      <c r="D118" s="58"/>
      <c r="E118" s="56">
        <v>80</v>
      </c>
      <c r="F118" s="60">
        <v>13.04091890178558</v>
      </c>
      <c r="G118" s="57"/>
      <c r="H118" s="58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3">
        <f t="shared" si="4"/>
        <v>170</v>
      </c>
      <c r="V118" s="371">
        <v>1</v>
      </c>
    </row>
    <row r="119" spans="1:22" ht="11.25">
      <c r="A119" s="370" t="s">
        <v>190</v>
      </c>
      <c r="B119" s="56">
        <v>30</v>
      </c>
      <c r="C119" s="57"/>
      <c r="D119" s="58"/>
      <c r="E119" s="56">
        <v>60</v>
      </c>
      <c r="F119" s="60">
        <v>14.86920605782469</v>
      </c>
      <c r="G119" s="57"/>
      <c r="H119" s="58"/>
      <c r="I119" s="3"/>
      <c r="J119" s="3"/>
      <c r="K119" s="1"/>
      <c r="L119" s="1"/>
      <c r="M119" s="58">
        <v>80</v>
      </c>
      <c r="N119" s="59">
        <v>15.59008494746415</v>
      </c>
      <c r="O119" s="58"/>
      <c r="P119" s="59"/>
      <c r="Q119" s="58"/>
      <c r="R119" s="59"/>
      <c r="S119" s="58"/>
      <c r="T119" s="59"/>
      <c r="U119" s="43">
        <f t="shared" si="4"/>
        <v>170</v>
      </c>
      <c r="V119" s="371">
        <v>1</v>
      </c>
    </row>
    <row r="120" spans="1:22" ht="11.25">
      <c r="A120" s="377" t="s">
        <v>519</v>
      </c>
      <c r="B120" s="1"/>
      <c r="C120" s="37"/>
      <c r="D120" s="49"/>
      <c r="E120" s="1"/>
      <c r="F120" s="1"/>
      <c r="G120" s="1"/>
      <c r="H120" s="57"/>
      <c r="I120" s="57">
        <v>40</v>
      </c>
      <c r="J120" s="59">
        <v>14.281370434536647</v>
      </c>
      <c r="K120" s="58">
        <v>40</v>
      </c>
      <c r="L120" s="59">
        <v>13.040525243377859</v>
      </c>
      <c r="M120" s="59"/>
      <c r="N120" s="59"/>
      <c r="O120" s="59"/>
      <c r="P120" s="59"/>
      <c r="Q120" s="57">
        <v>80</v>
      </c>
      <c r="R120" s="57">
        <v>14.104510504921885</v>
      </c>
      <c r="S120" s="57"/>
      <c r="T120" s="57"/>
      <c r="U120" s="43">
        <f t="shared" si="4"/>
        <v>160</v>
      </c>
      <c r="V120" s="371">
        <v>1</v>
      </c>
    </row>
    <row r="121" spans="1:22" ht="11.25">
      <c r="A121" s="370" t="s">
        <v>873</v>
      </c>
      <c r="B121" s="56">
        <v>150</v>
      </c>
      <c r="C121" s="57"/>
      <c r="D121" s="58"/>
      <c r="E121" s="57"/>
      <c r="F121" s="58"/>
      <c r="G121" s="57"/>
      <c r="H121" s="58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3">
        <f t="shared" si="4"/>
        <v>150</v>
      </c>
      <c r="V121" s="371">
        <v>1</v>
      </c>
    </row>
    <row r="122" spans="1:22" ht="11.25">
      <c r="A122" s="370" t="s">
        <v>878</v>
      </c>
      <c r="B122" s="56">
        <v>30</v>
      </c>
      <c r="C122" s="57"/>
      <c r="D122" s="58"/>
      <c r="E122" s="57"/>
      <c r="F122" s="58"/>
      <c r="G122" s="57">
        <v>40</v>
      </c>
      <c r="H122" s="59">
        <v>15.073596966202082</v>
      </c>
      <c r="I122" s="57"/>
      <c r="J122" s="59"/>
      <c r="K122" s="1"/>
      <c r="L122" s="1"/>
      <c r="M122" s="1"/>
      <c r="N122" s="1"/>
      <c r="O122" s="1"/>
      <c r="P122" s="1"/>
      <c r="Q122" s="57">
        <v>80</v>
      </c>
      <c r="R122" s="57">
        <v>15.620762596951783</v>
      </c>
      <c r="S122" s="57"/>
      <c r="T122" s="57"/>
      <c r="U122" s="43">
        <f t="shared" si="4"/>
        <v>150</v>
      </c>
      <c r="V122" s="371">
        <v>1</v>
      </c>
    </row>
    <row r="123" spans="1:22" ht="11.25">
      <c r="A123" s="370" t="s">
        <v>880</v>
      </c>
      <c r="B123" s="56">
        <v>60</v>
      </c>
      <c r="C123" s="57"/>
      <c r="D123" s="58"/>
      <c r="E123" s="56">
        <v>80</v>
      </c>
      <c r="F123" s="60">
        <v>12.462317356373235</v>
      </c>
      <c r="G123" s="57"/>
      <c r="H123" s="58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3">
        <f t="shared" si="4"/>
        <v>140</v>
      </c>
      <c r="V123" s="371">
        <v>1</v>
      </c>
    </row>
    <row r="124" spans="1:22" ht="11.25">
      <c r="A124" s="370" t="s">
        <v>879</v>
      </c>
      <c r="B124" s="56">
        <v>60</v>
      </c>
      <c r="C124" s="57"/>
      <c r="D124" s="58"/>
      <c r="E124" s="57"/>
      <c r="F124" s="58"/>
      <c r="G124" s="57">
        <v>80</v>
      </c>
      <c r="H124" s="57">
        <v>14.8</v>
      </c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3">
        <f t="shared" si="4"/>
        <v>140</v>
      </c>
      <c r="V124" s="371">
        <v>1</v>
      </c>
    </row>
    <row r="125" spans="1:22" ht="11.25">
      <c r="A125" s="377" t="s">
        <v>507</v>
      </c>
      <c r="B125" s="1"/>
      <c r="C125" s="37"/>
      <c r="D125" s="49"/>
      <c r="E125" s="1"/>
      <c r="F125" s="1"/>
      <c r="G125" s="1"/>
      <c r="H125" s="1"/>
      <c r="I125" s="57">
        <v>60</v>
      </c>
      <c r="J125" s="59">
        <v>15.725030122392035</v>
      </c>
      <c r="K125" s="1"/>
      <c r="L125" s="1"/>
      <c r="M125" s="1"/>
      <c r="N125" s="1"/>
      <c r="O125" s="57">
        <v>80</v>
      </c>
      <c r="P125" s="57">
        <v>14.4106879268791</v>
      </c>
      <c r="Q125" s="57"/>
      <c r="R125" s="57"/>
      <c r="S125" s="57"/>
      <c r="T125" s="57"/>
      <c r="U125" s="43">
        <f t="shared" si="4"/>
        <v>140</v>
      </c>
      <c r="V125" s="371">
        <v>1</v>
      </c>
    </row>
    <row r="126" spans="1:22" ht="11.25">
      <c r="A126" s="370" t="s">
        <v>296</v>
      </c>
      <c r="B126" s="56">
        <v>80</v>
      </c>
      <c r="C126" s="57"/>
      <c r="D126" s="58"/>
      <c r="E126" s="57"/>
      <c r="F126" s="58"/>
      <c r="G126" s="57">
        <v>60</v>
      </c>
      <c r="H126" s="58">
        <v>15.4</v>
      </c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3">
        <f t="shared" si="4"/>
        <v>140</v>
      </c>
      <c r="V126" s="371">
        <v>1</v>
      </c>
    </row>
    <row r="127" spans="1:22" ht="11.25">
      <c r="A127" s="374" t="s">
        <v>176</v>
      </c>
      <c r="B127" s="56">
        <v>60</v>
      </c>
      <c r="C127" s="57"/>
      <c r="D127" s="58"/>
      <c r="E127" s="56">
        <v>80</v>
      </c>
      <c r="F127" s="60">
        <v>15.78759832987675</v>
      </c>
      <c r="G127" s="57"/>
      <c r="H127" s="58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3">
        <f t="shared" si="4"/>
        <v>140</v>
      </c>
      <c r="V127" s="371">
        <v>1</v>
      </c>
    </row>
    <row r="128" spans="1:22" ht="11.25">
      <c r="A128" s="370" t="s">
        <v>298</v>
      </c>
      <c r="B128" s="56">
        <v>60</v>
      </c>
      <c r="C128" s="57"/>
      <c r="D128" s="58"/>
      <c r="E128" s="57"/>
      <c r="F128" s="58"/>
      <c r="G128" s="57"/>
      <c r="H128" s="58"/>
      <c r="I128" s="3"/>
      <c r="J128" s="3"/>
      <c r="K128" s="58">
        <v>80</v>
      </c>
      <c r="L128" s="59">
        <v>14.3</v>
      </c>
      <c r="M128" s="59"/>
      <c r="N128" s="59"/>
      <c r="O128" s="59"/>
      <c r="P128" s="59"/>
      <c r="Q128" s="59"/>
      <c r="R128" s="59"/>
      <c r="S128" s="59"/>
      <c r="T128" s="59"/>
      <c r="U128" s="43">
        <f t="shared" si="4"/>
        <v>140</v>
      </c>
      <c r="V128" s="371">
        <v>1</v>
      </c>
    </row>
    <row r="129" spans="1:22" ht="11.25">
      <c r="A129" s="370" t="s">
        <v>875</v>
      </c>
      <c r="B129" s="56">
        <v>60</v>
      </c>
      <c r="C129" s="57"/>
      <c r="D129" s="58"/>
      <c r="E129" s="57"/>
      <c r="F129" s="58"/>
      <c r="G129" s="57"/>
      <c r="H129" s="58"/>
      <c r="I129" s="57">
        <v>80</v>
      </c>
      <c r="J129" s="59">
        <v>12.431080779558515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3">
        <f t="shared" si="4"/>
        <v>140</v>
      </c>
      <c r="V129" s="371">
        <v>1</v>
      </c>
    </row>
    <row r="130" spans="1:22" ht="11.25">
      <c r="A130" s="370" t="s">
        <v>874</v>
      </c>
      <c r="B130" s="56">
        <v>60</v>
      </c>
      <c r="C130" s="56"/>
      <c r="D130" s="60"/>
      <c r="E130" s="57"/>
      <c r="F130" s="58"/>
      <c r="G130" s="57">
        <v>80</v>
      </c>
      <c r="H130" s="59">
        <v>15.18907230631296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3">
        <f t="shared" si="4"/>
        <v>140</v>
      </c>
      <c r="V130" s="371">
        <v>1</v>
      </c>
    </row>
    <row r="131" spans="1:22" ht="11.25">
      <c r="A131" s="370" t="s">
        <v>282</v>
      </c>
      <c r="B131" s="57"/>
      <c r="C131" s="56"/>
      <c r="D131" s="60"/>
      <c r="E131" s="56">
        <v>80</v>
      </c>
      <c r="F131" s="58">
        <v>11.34572959344469</v>
      </c>
      <c r="G131" s="57"/>
      <c r="H131" s="58"/>
      <c r="I131" s="57">
        <v>40</v>
      </c>
      <c r="J131" s="59">
        <v>14.182821408865184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3">
        <f t="shared" si="4"/>
        <v>120</v>
      </c>
      <c r="V131" s="371">
        <v>1</v>
      </c>
    </row>
    <row r="132" spans="1:22" ht="11.25">
      <c r="A132" s="372" t="s">
        <v>246</v>
      </c>
      <c r="B132" s="62"/>
      <c r="C132" s="56"/>
      <c r="D132" s="60"/>
      <c r="E132" s="56">
        <v>40</v>
      </c>
      <c r="F132" s="60">
        <v>14.98907046944936</v>
      </c>
      <c r="G132" s="57"/>
      <c r="H132" s="58"/>
      <c r="I132" s="3"/>
      <c r="J132" s="3"/>
      <c r="K132" s="58">
        <v>80</v>
      </c>
      <c r="L132" s="59">
        <v>12.76576882729274</v>
      </c>
      <c r="M132" s="2"/>
      <c r="N132" s="2"/>
      <c r="O132" s="2"/>
      <c r="P132" s="2"/>
      <c r="Q132" s="2"/>
      <c r="R132" s="2"/>
      <c r="S132" s="2"/>
      <c r="T132" s="2"/>
      <c r="U132" s="43">
        <f t="shared" si="4"/>
        <v>120</v>
      </c>
      <c r="V132" s="373">
        <v>1</v>
      </c>
    </row>
    <row r="133" spans="1:22" ht="11.25">
      <c r="A133" s="370" t="s">
        <v>883</v>
      </c>
      <c r="B133" s="56">
        <v>120</v>
      </c>
      <c r="C133" s="57"/>
      <c r="D133" s="58"/>
      <c r="E133" s="57"/>
      <c r="F133" s="58"/>
      <c r="G133" s="57"/>
      <c r="H133" s="58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3">
        <f t="shared" si="4"/>
        <v>120</v>
      </c>
      <c r="V133" s="371">
        <v>1</v>
      </c>
    </row>
    <row r="134" spans="1:22" ht="11.25">
      <c r="A134" s="370" t="s">
        <v>882</v>
      </c>
      <c r="B134" s="56">
        <v>120</v>
      </c>
      <c r="C134" s="57"/>
      <c r="D134" s="58"/>
      <c r="E134" s="57"/>
      <c r="F134" s="58"/>
      <c r="G134" s="57"/>
      <c r="H134" s="58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3">
        <f t="shared" si="4"/>
        <v>120</v>
      </c>
      <c r="V134" s="371">
        <v>1</v>
      </c>
    </row>
    <row r="135" spans="1:22" ht="11.25">
      <c r="A135" s="378" t="s">
        <v>523</v>
      </c>
      <c r="B135" s="2"/>
      <c r="C135" s="49"/>
      <c r="D135" s="49"/>
      <c r="E135" s="2"/>
      <c r="F135" s="2"/>
      <c r="G135" s="2"/>
      <c r="H135" s="2"/>
      <c r="I135" s="2"/>
      <c r="J135" s="2"/>
      <c r="K135" s="58">
        <v>40</v>
      </c>
      <c r="L135" s="59">
        <v>13.630125100569499</v>
      </c>
      <c r="M135" s="59"/>
      <c r="N135" s="59"/>
      <c r="O135" s="57">
        <v>80</v>
      </c>
      <c r="P135" s="57">
        <v>14.632907104750615</v>
      </c>
      <c r="Q135" s="57"/>
      <c r="R135" s="57"/>
      <c r="S135" s="57"/>
      <c r="T135" s="57"/>
      <c r="U135" s="43">
        <f t="shared" si="4"/>
        <v>120</v>
      </c>
      <c r="V135" s="371">
        <v>1</v>
      </c>
    </row>
    <row r="136" spans="1:22" ht="11.25">
      <c r="A136" s="377" t="s">
        <v>521</v>
      </c>
      <c r="B136" s="1"/>
      <c r="C136" s="37"/>
      <c r="D136" s="49"/>
      <c r="E136" s="1"/>
      <c r="F136" s="1"/>
      <c r="G136" s="1"/>
      <c r="H136" s="1"/>
      <c r="I136" s="57">
        <v>40</v>
      </c>
      <c r="J136" s="59">
        <v>10.78558077436582</v>
      </c>
      <c r="K136" s="1"/>
      <c r="L136" s="1"/>
      <c r="M136" s="1"/>
      <c r="N136" s="1"/>
      <c r="O136" s="57">
        <v>80</v>
      </c>
      <c r="P136" s="57">
        <v>14.106583072100314</v>
      </c>
      <c r="Q136" s="57"/>
      <c r="R136" s="57"/>
      <c r="S136" s="57"/>
      <c r="T136" s="57"/>
      <c r="U136" s="43">
        <f aca="true" t="shared" si="5" ref="U136:U167">B136+C136+E136+G136+I136+K136+M136+O136+Q136+S136</f>
        <v>120</v>
      </c>
      <c r="V136" s="371">
        <v>1</v>
      </c>
    </row>
    <row r="137" spans="1:22" ht="11.25">
      <c r="A137" s="372" t="s">
        <v>244</v>
      </c>
      <c r="B137" s="62"/>
      <c r="C137" s="56"/>
      <c r="D137" s="60"/>
      <c r="E137" s="56">
        <v>40</v>
      </c>
      <c r="F137" s="60">
        <v>14.711892112791173</v>
      </c>
      <c r="G137" s="57"/>
      <c r="H137" s="58"/>
      <c r="I137" s="3"/>
      <c r="J137" s="3"/>
      <c r="K137" s="58">
        <v>80</v>
      </c>
      <c r="L137" s="59">
        <v>12.833938637730888</v>
      </c>
      <c r="M137" s="59"/>
      <c r="N137" s="59"/>
      <c r="O137" s="59"/>
      <c r="P137" s="59"/>
      <c r="Q137" s="59"/>
      <c r="R137" s="59"/>
      <c r="S137" s="59"/>
      <c r="T137" s="59"/>
      <c r="U137" s="43">
        <f t="shared" si="5"/>
        <v>120</v>
      </c>
      <c r="V137" s="373">
        <v>1</v>
      </c>
    </row>
    <row r="138" spans="1:22" ht="11.25">
      <c r="A138" s="377" t="s">
        <v>881</v>
      </c>
      <c r="B138" s="1"/>
      <c r="C138" s="37"/>
      <c r="D138" s="49"/>
      <c r="E138" s="1"/>
      <c r="F138" s="1"/>
      <c r="G138" s="1"/>
      <c r="H138" s="1"/>
      <c r="I138" s="57">
        <v>40</v>
      </c>
      <c r="J138" s="59">
        <v>14.289706896856703</v>
      </c>
      <c r="K138" s="58">
        <v>80</v>
      </c>
      <c r="L138" s="59">
        <v>11.791841246878027</v>
      </c>
      <c r="M138" s="59"/>
      <c r="N138" s="59"/>
      <c r="O138" s="59"/>
      <c r="P138" s="59"/>
      <c r="Q138" s="59"/>
      <c r="R138" s="59"/>
      <c r="S138" s="59"/>
      <c r="T138" s="59"/>
      <c r="U138" s="43">
        <f t="shared" si="5"/>
        <v>120</v>
      </c>
      <c r="V138" s="371">
        <v>1</v>
      </c>
    </row>
    <row r="139" spans="1:22" ht="11.25">
      <c r="A139" s="379" t="s">
        <v>822</v>
      </c>
      <c r="B139" s="2"/>
      <c r="C139" s="49"/>
      <c r="D139" s="49"/>
      <c r="E139" s="2"/>
      <c r="F139" s="2"/>
      <c r="G139" s="2"/>
      <c r="H139" s="2"/>
      <c r="I139" s="2"/>
      <c r="J139" s="2"/>
      <c r="K139" s="58">
        <v>40</v>
      </c>
      <c r="L139" s="59">
        <v>11.156736654528551</v>
      </c>
      <c r="M139" s="59"/>
      <c r="N139" s="59"/>
      <c r="O139" s="59"/>
      <c r="P139" s="59"/>
      <c r="Q139" s="59"/>
      <c r="R139" s="59"/>
      <c r="S139" s="59">
        <v>80</v>
      </c>
      <c r="T139" s="59">
        <v>12.3</v>
      </c>
      <c r="U139" s="43">
        <f t="shared" si="5"/>
        <v>120</v>
      </c>
      <c r="V139" s="371">
        <v>1</v>
      </c>
    </row>
    <row r="140" spans="1:22" ht="11.25">
      <c r="A140" s="374" t="s">
        <v>886</v>
      </c>
      <c r="B140" s="56">
        <v>110</v>
      </c>
      <c r="C140" s="57"/>
      <c r="D140" s="58"/>
      <c r="E140" s="57"/>
      <c r="F140" s="58"/>
      <c r="G140" s="57"/>
      <c r="H140" s="58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3">
        <f t="shared" si="5"/>
        <v>110</v>
      </c>
      <c r="V140" s="371">
        <v>1</v>
      </c>
    </row>
    <row r="141" spans="1:22" ht="11.25">
      <c r="A141" s="370" t="s">
        <v>885</v>
      </c>
      <c r="B141" s="56">
        <v>110</v>
      </c>
      <c r="C141" s="57"/>
      <c r="D141" s="58"/>
      <c r="E141" s="57"/>
      <c r="F141" s="58"/>
      <c r="G141" s="57"/>
      <c r="H141" s="58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3">
        <f t="shared" si="5"/>
        <v>110</v>
      </c>
      <c r="V141" s="371">
        <v>1</v>
      </c>
    </row>
    <row r="142" spans="1:22" ht="11.25">
      <c r="A142" s="370" t="s">
        <v>884</v>
      </c>
      <c r="B142" s="56">
        <v>110</v>
      </c>
      <c r="C142" s="57"/>
      <c r="D142" s="58"/>
      <c r="E142" s="57"/>
      <c r="F142" s="58"/>
      <c r="G142" s="57"/>
      <c r="H142" s="58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3">
        <f t="shared" si="5"/>
        <v>110</v>
      </c>
      <c r="V142" s="371">
        <v>1</v>
      </c>
    </row>
    <row r="143" spans="1:22" ht="11.25">
      <c r="A143" s="374" t="s">
        <v>888</v>
      </c>
      <c r="B143" s="56">
        <v>99</v>
      </c>
      <c r="C143" s="57"/>
      <c r="D143" s="58"/>
      <c r="E143" s="57"/>
      <c r="F143" s="58"/>
      <c r="G143" s="57"/>
      <c r="H143" s="58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3">
        <f t="shared" si="5"/>
        <v>99</v>
      </c>
      <c r="V143" s="371">
        <v>1</v>
      </c>
    </row>
    <row r="144" spans="1:22" ht="11.25">
      <c r="A144" s="374" t="s">
        <v>887</v>
      </c>
      <c r="B144" s="56">
        <v>99</v>
      </c>
      <c r="C144" s="57"/>
      <c r="D144" s="58"/>
      <c r="E144" s="57"/>
      <c r="F144" s="58"/>
      <c r="G144" s="57"/>
      <c r="H144" s="58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3">
        <f t="shared" si="5"/>
        <v>99</v>
      </c>
      <c r="V144" s="371">
        <v>1</v>
      </c>
    </row>
    <row r="145" spans="1:22" ht="11.25">
      <c r="A145" s="370" t="s">
        <v>289</v>
      </c>
      <c r="B145" s="56">
        <v>90</v>
      </c>
      <c r="C145" s="57"/>
      <c r="D145" s="58"/>
      <c r="E145" s="57"/>
      <c r="F145" s="58"/>
      <c r="G145" s="57"/>
      <c r="H145" s="58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3">
        <f t="shared" si="5"/>
        <v>90</v>
      </c>
      <c r="V145" s="371">
        <v>1</v>
      </c>
    </row>
    <row r="146" spans="1:22" ht="11.25">
      <c r="A146" s="370" t="s">
        <v>892</v>
      </c>
      <c r="B146" s="56">
        <v>90</v>
      </c>
      <c r="C146" s="57"/>
      <c r="D146" s="58"/>
      <c r="E146" s="57"/>
      <c r="F146" s="58"/>
      <c r="G146" s="57"/>
      <c r="H146" s="58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3">
        <f t="shared" si="5"/>
        <v>90</v>
      </c>
      <c r="V146" s="371">
        <v>1</v>
      </c>
    </row>
    <row r="147" spans="1:22" ht="11.25">
      <c r="A147" s="370" t="s">
        <v>891</v>
      </c>
      <c r="B147" s="56">
        <v>90</v>
      </c>
      <c r="C147" s="57"/>
      <c r="D147" s="58"/>
      <c r="E147" s="57"/>
      <c r="F147" s="58"/>
      <c r="G147" s="57"/>
      <c r="H147" s="58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3">
        <f t="shared" si="5"/>
        <v>90</v>
      </c>
      <c r="V147" s="371">
        <v>1</v>
      </c>
    </row>
    <row r="148" spans="1:22" ht="11.25">
      <c r="A148" s="374" t="s">
        <v>890</v>
      </c>
      <c r="B148" s="56">
        <v>90</v>
      </c>
      <c r="C148" s="57"/>
      <c r="D148" s="58"/>
      <c r="E148" s="57"/>
      <c r="F148" s="58"/>
      <c r="G148" s="57"/>
      <c r="H148" s="58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3">
        <f t="shared" si="5"/>
        <v>90</v>
      </c>
      <c r="V148" s="371">
        <v>1</v>
      </c>
    </row>
    <row r="149" spans="1:22" ht="11.25">
      <c r="A149" s="370" t="s">
        <v>889</v>
      </c>
      <c r="B149" s="56">
        <v>90</v>
      </c>
      <c r="C149" s="57"/>
      <c r="D149" s="58"/>
      <c r="E149" s="57"/>
      <c r="F149" s="58"/>
      <c r="G149" s="57"/>
      <c r="H149" s="58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3">
        <f t="shared" si="5"/>
        <v>90</v>
      </c>
      <c r="V149" s="371">
        <v>1</v>
      </c>
    </row>
    <row r="150" spans="1:22" ht="11.25">
      <c r="A150" s="380" t="s">
        <v>1078</v>
      </c>
      <c r="B150" s="1"/>
      <c r="C150" s="37"/>
      <c r="D150" s="4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7">
        <v>80</v>
      </c>
      <c r="T150" s="59">
        <v>13.007346742141394</v>
      </c>
      <c r="U150" s="43">
        <f t="shared" si="5"/>
        <v>80</v>
      </c>
      <c r="V150" s="371">
        <v>1</v>
      </c>
    </row>
    <row r="151" spans="1:22" ht="11.25">
      <c r="A151" s="377" t="s">
        <v>694</v>
      </c>
      <c r="B151" s="38"/>
      <c r="C151" s="3"/>
      <c r="D151" s="44"/>
      <c r="E151" s="3"/>
      <c r="F151" s="44"/>
      <c r="G151" s="3"/>
      <c r="H151" s="44"/>
      <c r="I151" s="3"/>
      <c r="J151" s="3"/>
      <c r="K151" s="3"/>
      <c r="L151" s="3"/>
      <c r="M151" s="3"/>
      <c r="N151" s="3"/>
      <c r="O151" s="57">
        <v>80</v>
      </c>
      <c r="P151" s="59">
        <v>13.99756986634265</v>
      </c>
      <c r="Q151" s="57"/>
      <c r="R151" s="59"/>
      <c r="S151" s="57"/>
      <c r="T151" s="59"/>
      <c r="U151" s="43">
        <f t="shared" si="5"/>
        <v>80</v>
      </c>
      <c r="V151" s="371">
        <v>1</v>
      </c>
    </row>
    <row r="152" spans="1:22" ht="11.25">
      <c r="A152" s="374" t="s">
        <v>207</v>
      </c>
      <c r="B152" s="56">
        <v>80</v>
      </c>
      <c r="C152" s="57"/>
      <c r="D152" s="58"/>
      <c r="E152" s="57"/>
      <c r="F152" s="58"/>
      <c r="G152" s="57"/>
      <c r="H152" s="5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43">
        <f t="shared" si="5"/>
        <v>80</v>
      </c>
      <c r="V152" s="371">
        <v>1</v>
      </c>
    </row>
    <row r="153" spans="1:22" ht="11.25">
      <c r="A153" s="370" t="s">
        <v>902</v>
      </c>
      <c r="B153" s="57"/>
      <c r="C153" s="56"/>
      <c r="D153" s="60"/>
      <c r="E153" s="56">
        <v>80</v>
      </c>
      <c r="F153" s="60">
        <v>15.786732931965393</v>
      </c>
      <c r="G153" s="57"/>
      <c r="H153" s="58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3">
        <f t="shared" si="5"/>
        <v>80</v>
      </c>
      <c r="V153" s="371">
        <v>1</v>
      </c>
    </row>
    <row r="154" spans="1:22" ht="11.25">
      <c r="A154" s="370" t="s">
        <v>901</v>
      </c>
      <c r="B154" s="1"/>
      <c r="C154" s="37"/>
      <c r="D154" s="4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57">
        <v>80</v>
      </c>
      <c r="P154" s="57">
        <v>14.071890421668106</v>
      </c>
      <c r="Q154" s="57"/>
      <c r="R154" s="57"/>
      <c r="S154" s="57"/>
      <c r="T154" s="57"/>
      <c r="U154" s="43">
        <f t="shared" si="5"/>
        <v>80</v>
      </c>
      <c r="V154" s="371">
        <v>1</v>
      </c>
    </row>
    <row r="155" spans="1:22" ht="11.25">
      <c r="A155" s="378" t="s">
        <v>550</v>
      </c>
      <c r="B155" s="2"/>
      <c r="C155" s="49"/>
      <c r="D155" s="49"/>
      <c r="E155" s="2"/>
      <c r="F155" s="2"/>
      <c r="G155" s="2"/>
      <c r="H155" s="2"/>
      <c r="I155" s="2"/>
      <c r="J155" s="2"/>
      <c r="K155" s="58">
        <v>80</v>
      </c>
      <c r="L155" s="59">
        <v>12.119086860469194</v>
      </c>
      <c r="M155" s="59"/>
      <c r="N155" s="59"/>
      <c r="O155" s="59"/>
      <c r="P155" s="59"/>
      <c r="Q155" s="59"/>
      <c r="R155" s="59"/>
      <c r="S155" s="59"/>
      <c r="T155" s="59"/>
      <c r="U155" s="43">
        <f t="shared" si="5"/>
        <v>80</v>
      </c>
      <c r="V155" s="371">
        <v>1</v>
      </c>
    </row>
    <row r="156" spans="1:22" ht="11.25">
      <c r="A156" s="380" t="s">
        <v>1075</v>
      </c>
      <c r="B156" s="1"/>
      <c r="C156" s="37"/>
      <c r="D156" s="4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57">
        <v>80</v>
      </c>
      <c r="T156" s="59">
        <v>13.041312583960996</v>
      </c>
      <c r="U156" s="43">
        <f t="shared" si="5"/>
        <v>80</v>
      </c>
      <c r="V156" s="371">
        <v>1</v>
      </c>
    </row>
    <row r="157" spans="1:22" s="403" customFormat="1" ht="11.25">
      <c r="A157" s="380" t="s">
        <v>1076</v>
      </c>
      <c r="B157" s="1"/>
      <c r="C157" s="37"/>
      <c r="D157" s="4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57">
        <v>80</v>
      </c>
      <c r="T157" s="59">
        <v>13.042985998414915</v>
      </c>
      <c r="U157" s="43">
        <f t="shared" si="5"/>
        <v>80</v>
      </c>
      <c r="V157" s="371">
        <v>1</v>
      </c>
    </row>
    <row r="158" spans="1:22" ht="11.25">
      <c r="A158" s="370" t="s">
        <v>287</v>
      </c>
      <c r="B158" s="56">
        <v>80</v>
      </c>
      <c r="C158" s="57"/>
      <c r="D158" s="58"/>
      <c r="E158" s="57"/>
      <c r="F158" s="58"/>
      <c r="G158" s="57"/>
      <c r="H158" s="58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3">
        <f t="shared" si="5"/>
        <v>80</v>
      </c>
      <c r="V158" s="371">
        <v>1</v>
      </c>
    </row>
    <row r="159" spans="1:22" ht="11.25">
      <c r="A159" s="381" t="s">
        <v>365</v>
      </c>
      <c r="B159" s="56"/>
      <c r="C159" s="56"/>
      <c r="D159" s="60"/>
      <c r="E159" s="57"/>
      <c r="F159" s="58"/>
      <c r="G159" s="57">
        <v>80</v>
      </c>
      <c r="H159" s="58">
        <v>15</v>
      </c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3">
        <f t="shared" si="5"/>
        <v>80</v>
      </c>
      <c r="V159" s="371">
        <v>1</v>
      </c>
    </row>
    <row r="160" spans="1:22" ht="11.25">
      <c r="A160" s="378" t="s">
        <v>544</v>
      </c>
      <c r="B160" s="2"/>
      <c r="C160" s="49"/>
      <c r="D160" s="49"/>
      <c r="E160" s="2"/>
      <c r="F160" s="2"/>
      <c r="G160" s="2"/>
      <c r="H160" s="2"/>
      <c r="I160" s="2"/>
      <c r="J160" s="2"/>
      <c r="K160" s="58">
        <v>80</v>
      </c>
      <c r="L160" s="59">
        <v>14.2</v>
      </c>
      <c r="M160" s="59"/>
      <c r="N160" s="59"/>
      <c r="O160" s="59"/>
      <c r="P160" s="59"/>
      <c r="Q160" s="59"/>
      <c r="R160" s="59"/>
      <c r="S160" s="59"/>
      <c r="T160" s="59"/>
      <c r="U160" s="43">
        <f t="shared" si="5"/>
        <v>80</v>
      </c>
      <c r="V160" s="371">
        <v>1</v>
      </c>
    </row>
    <row r="161" spans="1:22" ht="11.25">
      <c r="A161" s="377" t="s">
        <v>696</v>
      </c>
      <c r="B161" s="1"/>
      <c r="C161" s="37"/>
      <c r="D161" s="4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57">
        <v>80</v>
      </c>
      <c r="P161" s="57">
        <v>14.93078956918451</v>
      </c>
      <c r="Q161" s="57"/>
      <c r="R161" s="57"/>
      <c r="S161" s="57"/>
      <c r="T161" s="57"/>
      <c r="U161" s="43">
        <f t="shared" si="5"/>
        <v>80</v>
      </c>
      <c r="V161" s="371">
        <v>1</v>
      </c>
    </row>
    <row r="162" spans="1:22" ht="11.25">
      <c r="A162" s="381" t="s">
        <v>362</v>
      </c>
      <c r="B162" s="56"/>
      <c r="C162" s="56"/>
      <c r="D162" s="60"/>
      <c r="E162" s="57"/>
      <c r="F162" s="58"/>
      <c r="G162" s="57">
        <v>80</v>
      </c>
      <c r="H162" s="58">
        <v>15.3</v>
      </c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3">
        <f t="shared" si="5"/>
        <v>80</v>
      </c>
      <c r="V162" s="371">
        <v>1</v>
      </c>
    </row>
    <row r="163" spans="1:22" ht="11.25">
      <c r="A163" s="370" t="s">
        <v>900</v>
      </c>
      <c r="B163" s="1"/>
      <c r="C163" s="37"/>
      <c r="D163" s="49"/>
      <c r="E163" s="1"/>
      <c r="F163" s="1"/>
      <c r="G163" s="1"/>
      <c r="H163" s="1"/>
      <c r="I163" s="1"/>
      <c r="J163" s="1"/>
      <c r="K163" s="1"/>
      <c r="L163" s="1"/>
      <c r="M163" s="57">
        <v>80</v>
      </c>
      <c r="N163" s="59">
        <v>15.17031011692933</v>
      </c>
      <c r="O163" s="3"/>
      <c r="P163" s="4"/>
      <c r="Q163" s="3"/>
      <c r="R163" s="4"/>
      <c r="S163" s="3"/>
      <c r="T163" s="4"/>
      <c r="U163" s="43">
        <f t="shared" si="5"/>
        <v>80</v>
      </c>
      <c r="V163" s="371">
        <v>1</v>
      </c>
    </row>
    <row r="164" spans="1:22" ht="11.25">
      <c r="A164" s="370" t="s">
        <v>596</v>
      </c>
      <c r="B164" s="1"/>
      <c r="C164" s="37"/>
      <c r="D164" s="49"/>
      <c r="E164" s="1"/>
      <c r="F164" s="1"/>
      <c r="G164" s="1"/>
      <c r="H164" s="1"/>
      <c r="I164" s="1"/>
      <c r="J164" s="1"/>
      <c r="K164" s="1"/>
      <c r="L164" s="1"/>
      <c r="M164" s="58">
        <v>80</v>
      </c>
      <c r="N164" s="59">
        <v>15.320459796343304</v>
      </c>
      <c r="O164" s="44"/>
      <c r="P164" s="4"/>
      <c r="Q164" s="44"/>
      <c r="R164" s="4"/>
      <c r="S164" s="44"/>
      <c r="T164" s="4"/>
      <c r="U164" s="43">
        <f t="shared" si="5"/>
        <v>80</v>
      </c>
      <c r="V164" s="371">
        <v>1</v>
      </c>
    </row>
    <row r="165" spans="1:22" ht="11.25">
      <c r="A165" s="378" t="s">
        <v>412</v>
      </c>
      <c r="B165" s="2"/>
      <c r="C165" s="49"/>
      <c r="D165" s="49"/>
      <c r="E165" s="2"/>
      <c r="F165" s="2"/>
      <c r="G165" s="2"/>
      <c r="H165" s="2"/>
      <c r="I165" s="2"/>
      <c r="J165" s="2"/>
      <c r="K165" s="58">
        <v>80</v>
      </c>
      <c r="L165" s="59">
        <v>12.058618283321703</v>
      </c>
      <c r="M165" s="59"/>
      <c r="N165" s="59"/>
      <c r="O165" s="59"/>
      <c r="P165" s="59"/>
      <c r="Q165" s="59"/>
      <c r="R165" s="59"/>
      <c r="S165" s="59"/>
      <c r="T165" s="59"/>
      <c r="U165" s="43">
        <f t="shared" si="5"/>
        <v>80</v>
      </c>
      <c r="V165" s="371">
        <v>1</v>
      </c>
    </row>
    <row r="166" spans="1:22" ht="11.25">
      <c r="A166" s="380" t="s">
        <v>1079</v>
      </c>
      <c r="B166" s="1"/>
      <c r="C166" s="37"/>
      <c r="D166" s="4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57">
        <v>80</v>
      </c>
      <c r="T166" s="59">
        <v>12.150617023520724</v>
      </c>
      <c r="U166" s="43">
        <f t="shared" si="5"/>
        <v>80</v>
      </c>
      <c r="V166" s="371">
        <v>1</v>
      </c>
    </row>
    <row r="167" spans="1:22" ht="11.25">
      <c r="A167" s="381" t="s">
        <v>374</v>
      </c>
      <c r="B167" s="56"/>
      <c r="C167" s="56"/>
      <c r="D167" s="60"/>
      <c r="E167" s="57"/>
      <c r="F167" s="58"/>
      <c r="G167" s="57">
        <v>80</v>
      </c>
      <c r="H167" s="58">
        <v>15.7</v>
      </c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3">
        <f t="shared" si="5"/>
        <v>80</v>
      </c>
      <c r="V167" s="371">
        <v>1</v>
      </c>
    </row>
    <row r="168" spans="1:22" ht="11.25">
      <c r="A168" s="372" t="s">
        <v>899</v>
      </c>
      <c r="B168" s="62"/>
      <c r="C168" s="56">
        <v>80</v>
      </c>
      <c r="D168" s="60">
        <v>13.333333333333332</v>
      </c>
      <c r="E168" s="57"/>
      <c r="F168" s="58"/>
      <c r="G168" s="57"/>
      <c r="H168" s="58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3">
        <f aca="true" t="shared" si="6" ref="U168:U186">B168+C168+E168+G168+I168+K168+M168+O168+Q168+S168</f>
        <v>80</v>
      </c>
      <c r="V168" s="373">
        <v>1</v>
      </c>
    </row>
    <row r="169" spans="1:22" ht="11.25">
      <c r="A169" s="370" t="s">
        <v>65</v>
      </c>
      <c r="B169" s="57"/>
      <c r="C169" s="56"/>
      <c r="D169" s="60"/>
      <c r="E169" s="56">
        <v>80</v>
      </c>
      <c r="F169" s="60">
        <v>13.67066976788342</v>
      </c>
      <c r="G169" s="57"/>
      <c r="H169" s="58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3">
        <f t="shared" si="6"/>
        <v>80</v>
      </c>
      <c r="V169" s="371">
        <v>1</v>
      </c>
    </row>
    <row r="170" spans="1:22" ht="11.25">
      <c r="A170" s="370" t="s">
        <v>36</v>
      </c>
      <c r="B170" s="57"/>
      <c r="C170" s="56"/>
      <c r="D170" s="60"/>
      <c r="E170" s="56">
        <v>80</v>
      </c>
      <c r="F170" s="60">
        <v>15.731830555075065</v>
      </c>
      <c r="G170" s="57"/>
      <c r="H170" s="58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3">
        <f t="shared" si="6"/>
        <v>80</v>
      </c>
      <c r="V170" s="371">
        <v>1</v>
      </c>
    </row>
    <row r="171" spans="1:22" ht="11.25">
      <c r="A171" s="370" t="s">
        <v>50</v>
      </c>
      <c r="B171" s="57"/>
      <c r="C171" s="56"/>
      <c r="D171" s="60"/>
      <c r="E171" s="56">
        <v>80</v>
      </c>
      <c r="F171" s="60">
        <v>14.36600046556483</v>
      </c>
      <c r="G171" s="57"/>
      <c r="H171" s="58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3">
        <f t="shared" si="6"/>
        <v>80</v>
      </c>
      <c r="V171" s="371">
        <v>1</v>
      </c>
    </row>
    <row r="172" spans="1:22" ht="11.25">
      <c r="A172" s="377" t="s">
        <v>734</v>
      </c>
      <c r="B172" s="1"/>
      <c r="C172" s="37"/>
      <c r="D172" s="4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57">
        <v>80</v>
      </c>
      <c r="R172" s="57">
        <v>14.649778727300474</v>
      </c>
      <c r="S172" s="57"/>
      <c r="T172" s="57"/>
      <c r="U172" s="43">
        <f t="shared" si="6"/>
        <v>80</v>
      </c>
      <c r="V172" s="371">
        <v>1</v>
      </c>
    </row>
    <row r="173" spans="1:22" ht="11.25">
      <c r="A173" s="380" t="s">
        <v>1040</v>
      </c>
      <c r="B173" s="1"/>
      <c r="C173" s="37"/>
      <c r="D173" s="4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57">
        <v>80</v>
      </c>
      <c r="T173" s="59">
        <v>14.289258248573557</v>
      </c>
      <c r="U173" s="43">
        <f t="shared" si="6"/>
        <v>80</v>
      </c>
      <c r="V173" s="371">
        <v>1</v>
      </c>
    </row>
    <row r="174" spans="1:22" ht="11.25">
      <c r="A174" s="370" t="s">
        <v>898</v>
      </c>
      <c r="B174" s="1"/>
      <c r="C174" s="37"/>
      <c r="D174" s="4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57">
        <v>80</v>
      </c>
      <c r="P174" s="57">
        <v>14.583755316994125</v>
      </c>
      <c r="Q174" s="57"/>
      <c r="R174" s="57"/>
      <c r="S174" s="57"/>
      <c r="T174" s="57"/>
      <c r="U174" s="43">
        <f t="shared" si="6"/>
        <v>80</v>
      </c>
      <c r="V174" s="371">
        <v>1</v>
      </c>
    </row>
    <row r="175" spans="1:22" ht="11.25">
      <c r="A175" s="370" t="s">
        <v>304</v>
      </c>
      <c r="B175" s="56">
        <v>80</v>
      </c>
      <c r="C175" s="57"/>
      <c r="D175" s="58"/>
      <c r="E175" s="57"/>
      <c r="F175" s="58"/>
      <c r="G175" s="57"/>
      <c r="H175" s="58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3">
        <f t="shared" si="6"/>
        <v>80</v>
      </c>
      <c r="V175" s="371">
        <v>1</v>
      </c>
    </row>
    <row r="176" spans="1:22" ht="11.25">
      <c r="A176" s="370" t="s">
        <v>51</v>
      </c>
      <c r="B176" s="57"/>
      <c r="C176" s="56"/>
      <c r="D176" s="60"/>
      <c r="E176" s="56">
        <v>80</v>
      </c>
      <c r="F176" s="60">
        <v>14.628942957281454</v>
      </c>
      <c r="G176" s="57"/>
      <c r="H176" s="58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3">
        <f t="shared" si="6"/>
        <v>80</v>
      </c>
      <c r="V176" s="371">
        <v>1</v>
      </c>
    </row>
    <row r="177" spans="1:22" ht="11.25">
      <c r="A177" s="370" t="s">
        <v>897</v>
      </c>
      <c r="B177" s="56">
        <v>80</v>
      </c>
      <c r="C177" s="57"/>
      <c r="D177" s="58"/>
      <c r="E177" s="57"/>
      <c r="F177" s="58"/>
      <c r="G177" s="57"/>
      <c r="H177" s="58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3">
        <f t="shared" si="6"/>
        <v>80</v>
      </c>
      <c r="V177" s="371">
        <v>1</v>
      </c>
    </row>
    <row r="178" spans="1:22" ht="11.25">
      <c r="A178" s="370" t="s">
        <v>896</v>
      </c>
      <c r="B178" s="1"/>
      <c r="C178" s="37"/>
      <c r="D178" s="4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7">
        <v>80</v>
      </c>
      <c r="P178" s="57">
        <v>11.9101774120177</v>
      </c>
      <c r="Q178" s="57"/>
      <c r="R178" s="57"/>
      <c r="S178" s="57"/>
      <c r="T178" s="57"/>
      <c r="U178" s="43">
        <f t="shared" si="6"/>
        <v>80</v>
      </c>
      <c r="V178" s="371">
        <v>1</v>
      </c>
    </row>
    <row r="179" spans="1:22" ht="11.25">
      <c r="A179" s="378" t="s">
        <v>551</v>
      </c>
      <c r="B179" s="2"/>
      <c r="C179" s="49"/>
      <c r="D179" s="49"/>
      <c r="E179" s="2"/>
      <c r="F179" s="2"/>
      <c r="G179" s="2"/>
      <c r="H179" s="2"/>
      <c r="I179" s="2"/>
      <c r="J179" s="2"/>
      <c r="K179" s="58">
        <v>80</v>
      </c>
      <c r="L179" s="59">
        <v>11.239828540578513</v>
      </c>
      <c r="M179" s="59"/>
      <c r="N179" s="59"/>
      <c r="O179" s="59"/>
      <c r="P179" s="59"/>
      <c r="Q179" s="59"/>
      <c r="R179" s="59"/>
      <c r="S179" s="59"/>
      <c r="T179" s="59"/>
      <c r="U179" s="43">
        <f t="shared" si="6"/>
        <v>80</v>
      </c>
      <c r="V179" s="371">
        <v>1</v>
      </c>
    </row>
    <row r="180" spans="1:22" ht="11.25">
      <c r="A180" s="377" t="s">
        <v>316</v>
      </c>
      <c r="B180" s="1"/>
      <c r="C180" s="37"/>
      <c r="D180" s="4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57">
        <v>80</v>
      </c>
      <c r="P180" s="57">
        <v>12.140117185853391</v>
      </c>
      <c r="Q180" s="57"/>
      <c r="R180" s="57"/>
      <c r="S180" s="57"/>
      <c r="T180" s="57"/>
      <c r="U180" s="43">
        <f t="shared" si="6"/>
        <v>80</v>
      </c>
      <c r="V180" s="371">
        <v>1</v>
      </c>
    </row>
    <row r="181" spans="1:22" ht="11.25">
      <c r="A181" s="377" t="s">
        <v>500</v>
      </c>
      <c r="B181" s="1"/>
      <c r="C181" s="37"/>
      <c r="D181" s="49"/>
      <c r="E181" s="1"/>
      <c r="F181" s="1"/>
      <c r="G181" s="1"/>
      <c r="H181" s="1"/>
      <c r="I181" s="57">
        <v>80</v>
      </c>
      <c r="J181" s="59">
        <v>15.154482525747088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3">
        <f t="shared" si="6"/>
        <v>80</v>
      </c>
      <c r="V181" s="371">
        <v>1</v>
      </c>
    </row>
    <row r="182" spans="1:22" ht="11.25">
      <c r="A182" s="382" t="s">
        <v>895</v>
      </c>
      <c r="B182" s="56">
        <v>80</v>
      </c>
      <c r="C182" s="57"/>
      <c r="D182" s="58"/>
      <c r="E182" s="57"/>
      <c r="F182" s="58"/>
      <c r="G182" s="57"/>
      <c r="H182" s="58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3">
        <f t="shared" si="6"/>
        <v>80</v>
      </c>
      <c r="V182" s="371">
        <v>1</v>
      </c>
    </row>
    <row r="183" spans="1:22" ht="11.25">
      <c r="A183" s="370" t="s">
        <v>38</v>
      </c>
      <c r="B183" s="57"/>
      <c r="C183" s="56"/>
      <c r="D183" s="60"/>
      <c r="E183" s="56">
        <v>80</v>
      </c>
      <c r="F183" s="60">
        <v>15.840712832077443</v>
      </c>
      <c r="G183" s="57"/>
      <c r="H183" s="58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3">
        <f t="shared" si="6"/>
        <v>80</v>
      </c>
      <c r="V183" s="371">
        <v>1</v>
      </c>
    </row>
    <row r="184" spans="1:22" ht="11.25">
      <c r="A184" s="377" t="s">
        <v>894</v>
      </c>
      <c r="B184" s="1"/>
      <c r="C184" s="37"/>
      <c r="D184" s="49"/>
      <c r="E184" s="1"/>
      <c r="F184" s="1"/>
      <c r="G184" s="1"/>
      <c r="H184" s="1"/>
      <c r="I184" s="57">
        <v>80</v>
      </c>
      <c r="J184" s="59">
        <v>14.240461143869481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3">
        <f t="shared" si="6"/>
        <v>80</v>
      </c>
      <c r="V184" s="371">
        <v>1</v>
      </c>
    </row>
    <row r="185" spans="1:22" ht="11.25">
      <c r="A185" s="380" t="s">
        <v>1077</v>
      </c>
      <c r="B185" s="1"/>
      <c r="C185" s="37"/>
      <c r="D185" s="4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57">
        <v>80</v>
      </c>
      <c r="T185" s="59">
        <v>13.14858355970507</v>
      </c>
      <c r="U185" s="43">
        <f t="shared" si="6"/>
        <v>80</v>
      </c>
      <c r="V185" s="371">
        <v>1</v>
      </c>
    </row>
    <row r="186" spans="1:22" ht="12" thickBot="1">
      <c r="A186" s="448" t="s">
        <v>893</v>
      </c>
      <c r="B186" s="332"/>
      <c r="C186" s="449"/>
      <c r="D186" s="450"/>
      <c r="E186" s="332"/>
      <c r="F186" s="332"/>
      <c r="G186" s="332"/>
      <c r="H186" s="332"/>
      <c r="I186" s="332"/>
      <c r="J186" s="332"/>
      <c r="K186" s="332"/>
      <c r="L186" s="332"/>
      <c r="M186" s="451">
        <v>80</v>
      </c>
      <c r="N186" s="452">
        <v>14.863025070562843</v>
      </c>
      <c r="O186" s="451"/>
      <c r="P186" s="452"/>
      <c r="Q186" s="451"/>
      <c r="R186" s="452"/>
      <c r="S186" s="451"/>
      <c r="T186" s="452"/>
      <c r="U186" s="401">
        <f t="shared" si="6"/>
        <v>80</v>
      </c>
      <c r="V186" s="453">
        <v>1</v>
      </c>
    </row>
    <row r="187" spans="3:22" s="403" customFormat="1" ht="12" thickBot="1">
      <c r="C187" s="404"/>
      <c r="D187" s="415"/>
      <c r="M187" s="406"/>
      <c r="N187" s="417"/>
      <c r="O187" s="406"/>
      <c r="P187" s="417"/>
      <c r="Q187" s="406"/>
      <c r="R187" s="417"/>
      <c r="S187" s="406"/>
      <c r="T187" s="417"/>
      <c r="V187" s="404"/>
    </row>
    <row r="188" spans="1:22" ht="11.25">
      <c r="A188" s="501" t="s">
        <v>760</v>
      </c>
      <c r="B188" s="502"/>
      <c r="C188" s="502"/>
      <c r="D188" s="502"/>
      <c r="E188" s="502"/>
      <c r="F188" s="502"/>
      <c r="G188" s="502"/>
      <c r="H188" s="502"/>
      <c r="I188" s="502"/>
      <c r="J188" s="502"/>
      <c r="K188" s="502"/>
      <c r="L188" s="502"/>
      <c r="M188" s="502"/>
      <c r="N188" s="502"/>
      <c r="O188" s="502"/>
      <c r="P188" s="502"/>
      <c r="Q188" s="502"/>
      <c r="R188" s="502"/>
      <c r="S188" s="502"/>
      <c r="T188" s="502"/>
      <c r="U188" s="502"/>
      <c r="V188" s="503"/>
    </row>
    <row r="189" spans="1:22" ht="11.25">
      <c r="A189" s="383" t="s">
        <v>235</v>
      </c>
      <c r="B189" s="40">
        <v>90</v>
      </c>
      <c r="C189" s="39"/>
      <c r="D189" s="42"/>
      <c r="E189" s="40">
        <v>40</v>
      </c>
      <c r="F189" s="41">
        <v>10.525418153909877</v>
      </c>
      <c r="G189" s="39"/>
      <c r="H189" s="42"/>
      <c r="I189" s="39">
        <v>40</v>
      </c>
      <c r="J189" s="25">
        <v>11.045723036534675</v>
      </c>
      <c r="K189" s="42">
        <v>40</v>
      </c>
      <c r="L189" s="25">
        <v>10.03577568182874</v>
      </c>
      <c r="M189" s="39">
        <v>40</v>
      </c>
      <c r="N189" s="25">
        <v>14.998177304841425</v>
      </c>
      <c r="O189" s="39"/>
      <c r="P189" s="25"/>
      <c r="Q189" s="1">
        <v>40</v>
      </c>
      <c r="R189" s="1">
        <v>14.325507361719062</v>
      </c>
      <c r="S189" s="1"/>
      <c r="T189" s="1"/>
      <c r="U189" s="47">
        <f>B189+C189+E189+G189+I189+K189+M189+O189+Q189+S189</f>
        <v>290</v>
      </c>
      <c r="V189" s="384">
        <v>0</v>
      </c>
    </row>
    <row r="190" spans="1:22" ht="12" thickBot="1">
      <c r="A190" s="407" t="s">
        <v>761</v>
      </c>
      <c r="B190" s="408">
        <v>120</v>
      </c>
      <c r="C190" s="408">
        <v>40</v>
      </c>
      <c r="D190" s="409">
        <v>11.76470588235294</v>
      </c>
      <c r="E190" s="408">
        <v>60</v>
      </c>
      <c r="F190" s="409">
        <v>12.991048606168743</v>
      </c>
      <c r="G190" s="410">
        <v>60</v>
      </c>
      <c r="H190" s="411">
        <v>12.6</v>
      </c>
      <c r="I190" s="336"/>
      <c r="J190" s="336"/>
      <c r="K190" s="336"/>
      <c r="L190" s="336"/>
      <c r="M190" s="336"/>
      <c r="N190" s="336"/>
      <c r="O190" s="336"/>
      <c r="P190" s="336"/>
      <c r="Q190" s="336"/>
      <c r="R190" s="336"/>
      <c r="S190" s="336"/>
      <c r="T190" s="336"/>
      <c r="U190" s="401">
        <f>B190+C190+E190+G190+I190+K190+M190+O190+Q190+S190</f>
        <v>280</v>
      </c>
      <c r="V190" s="412">
        <v>0</v>
      </c>
    </row>
    <row r="191" spans="2:22" s="403" customFormat="1" ht="12" thickBot="1">
      <c r="B191" s="404"/>
      <c r="C191" s="404"/>
      <c r="D191" s="405"/>
      <c r="F191" s="406"/>
      <c r="H191" s="406"/>
      <c r="V191" s="404"/>
    </row>
    <row r="192" spans="1:22" ht="11.25">
      <c r="A192" s="504" t="s">
        <v>762</v>
      </c>
      <c r="B192" s="505"/>
      <c r="C192" s="505"/>
      <c r="D192" s="505"/>
      <c r="E192" s="505"/>
      <c r="F192" s="505"/>
      <c r="G192" s="505"/>
      <c r="H192" s="505"/>
      <c r="I192" s="505"/>
      <c r="J192" s="505"/>
      <c r="K192" s="505"/>
      <c r="L192" s="505"/>
      <c r="M192" s="505"/>
      <c r="N192" s="505"/>
      <c r="O192" s="505"/>
      <c r="P192" s="505"/>
      <c r="Q192" s="505"/>
      <c r="R192" s="505"/>
      <c r="S192" s="505"/>
      <c r="T192" s="505"/>
      <c r="U192" s="505"/>
      <c r="V192" s="506"/>
    </row>
    <row r="193" spans="1:22" ht="11.25">
      <c r="A193" s="385" t="s">
        <v>429</v>
      </c>
      <c r="B193" s="43"/>
      <c r="C193" s="46"/>
      <c r="D193" s="48"/>
      <c r="E193" s="43"/>
      <c r="F193" s="47"/>
      <c r="G193" s="46">
        <v>40</v>
      </c>
      <c r="H193" s="48">
        <v>15.1</v>
      </c>
      <c r="I193" s="43">
        <v>60</v>
      </c>
      <c r="J193" s="10">
        <v>15.933174837756216</v>
      </c>
      <c r="K193" s="47">
        <v>60</v>
      </c>
      <c r="L193" s="10">
        <v>15.779861195665408</v>
      </c>
      <c r="M193" s="43">
        <v>60</v>
      </c>
      <c r="N193" s="10">
        <v>14.558562117321747</v>
      </c>
      <c r="O193" s="43"/>
      <c r="P193" s="10"/>
      <c r="Q193" s="43"/>
      <c r="R193" s="10"/>
      <c r="S193" s="43"/>
      <c r="T193" s="10"/>
      <c r="U193" s="43">
        <f aca="true" t="shared" si="7" ref="U193:U256">B193+C193+E193+G193+I193+K193+M193+O193+Q193+S193</f>
        <v>220</v>
      </c>
      <c r="V193" s="386">
        <v>0</v>
      </c>
    </row>
    <row r="194" spans="1:22" ht="11.25">
      <c r="A194" s="387" t="s">
        <v>763</v>
      </c>
      <c r="B194" s="1"/>
      <c r="C194" s="37"/>
      <c r="D194" s="49"/>
      <c r="E194" s="1"/>
      <c r="F194" s="1"/>
      <c r="G194" s="43">
        <v>40</v>
      </c>
      <c r="H194" s="47">
        <v>12.3</v>
      </c>
      <c r="I194" s="43">
        <v>60</v>
      </c>
      <c r="J194" s="10">
        <v>14.163772619265217</v>
      </c>
      <c r="K194" s="1"/>
      <c r="L194" s="1"/>
      <c r="M194" s="43">
        <v>60</v>
      </c>
      <c r="N194" s="10">
        <v>15.019867549668875</v>
      </c>
      <c r="O194" s="1">
        <v>60</v>
      </c>
      <c r="P194" s="1">
        <v>14.456863663744059</v>
      </c>
      <c r="Q194" s="1"/>
      <c r="R194" s="1"/>
      <c r="S194" s="1"/>
      <c r="T194" s="1"/>
      <c r="U194" s="43">
        <f t="shared" si="7"/>
        <v>220</v>
      </c>
      <c r="V194" s="386">
        <v>0</v>
      </c>
    </row>
    <row r="195" spans="1:22" ht="11.25">
      <c r="A195" s="387" t="s">
        <v>252</v>
      </c>
      <c r="B195" s="46">
        <v>40</v>
      </c>
      <c r="C195" s="46">
        <v>40</v>
      </c>
      <c r="D195" s="48">
        <v>12.182741116751268</v>
      </c>
      <c r="E195" s="46">
        <v>40</v>
      </c>
      <c r="F195" s="48">
        <v>13.47704690449079</v>
      </c>
      <c r="G195" s="43">
        <v>40</v>
      </c>
      <c r="H195" s="10">
        <v>11.033338102732866</v>
      </c>
      <c r="I195" s="43">
        <v>60</v>
      </c>
      <c r="J195" s="10">
        <v>13.935797140544917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3">
        <f t="shared" si="7"/>
        <v>220</v>
      </c>
      <c r="V195" s="386">
        <v>0</v>
      </c>
    </row>
    <row r="196" spans="1:22" ht="11.25">
      <c r="A196" s="387" t="s">
        <v>185</v>
      </c>
      <c r="B196" s="46">
        <v>160</v>
      </c>
      <c r="C196" s="43"/>
      <c r="D196" s="47"/>
      <c r="E196" s="46">
        <v>60</v>
      </c>
      <c r="F196" s="48">
        <v>15.509256489115996</v>
      </c>
      <c r="G196" s="43"/>
      <c r="H196" s="47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3">
        <f t="shared" si="7"/>
        <v>220</v>
      </c>
      <c r="V196" s="386">
        <v>0</v>
      </c>
    </row>
    <row r="197" spans="1:22" ht="11.25">
      <c r="A197" s="387" t="s">
        <v>764</v>
      </c>
      <c r="B197" s="46">
        <v>150</v>
      </c>
      <c r="C197" s="43"/>
      <c r="D197" s="47"/>
      <c r="E197" s="46">
        <v>60</v>
      </c>
      <c r="F197" s="48">
        <v>15.785819559312538</v>
      </c>
      <c r="G197" s="43"/>
      <c r="H197" s="47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3">
        <f t="shared" si="7"/>
        <v>210</v>
      </c>
      <c r="V197" s="386">
        <v>0</v>
      </c>
    </row>
    <row r="198" spans="1:22" ht="11.25">
      <c r="A198" s="387" t="s">
        <v>187</v>
      </c>
      <c r="B198" s="46">
        <v>90</v>
      </c>
      <c r="C198" s="43"/>
      <c r="D198" s="47"/>
      <c r="E198" s="46">
        <v>60</v>
      </c>
      <c r="F198" s="48">
        <v>16.435646075609046</v>
      </c>
      <c r="G198" s="43"/>
      <c r="H198" s="47"/>
      <c r="I198" s="3"/>
      <c r="J198" s="3"/>
      <c r="K198" s="47">
        <v>60</v>
      </c>
      <c r="L198" s="10">
        <v>15.12446171620628</v>
      </c>
      <c r="M198" s="10"/>
      <c r="N198" s="10"/>
      <c r="O198" s="10"/>
      <c r="P198" s="10"/>
      <c r="Q198" s="10"/>
      <c r="R198" s="10"/>
      <c r="S198" s="10"/>
      <c r="T198" s="10"/>
      <c r="U198" s="43">
        <f t="shared" si="7"/>
        <v>210</v>
      </c>
      <c r="V198" s="386">
        <v>0</v>
      </c>
    </row>
    <row r="199" spans="1:22" ht="11.25">
      <c r="A199" s="387" t="s">
        <v>765</v>
      </c>
      <c r="B199" s="46">
        <v>200</v>
      </c>
      <c r="C199" s="43"/>
      <c r="D199" s="47"/>
      <c r="E199" s="43"/>
      <c r="F199" s="47"/>
      <c r="G199" s="43"/>
      <c r="H199" s="47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3">
        <f t="shared" si="7"/>
        <v>200</v>
      </c>
      <c r="V199" s="386">
        <v>0</v>
      </c>
    </row>
    <row r="200" spans="1:22" ht="11.25">
      <c r="A200" s="388" t="s">
        <v>768</v>
      </c>
      <c r="B200" s="46">
        <v>120</v>
      </c>
      <c r="C200" s="43"/>
      <c r="D200" s="47"/>
      <c r="E200" s="43"/>
      <c r="F200" s="47"/>
      <c r="G200" s="43"/>
      <c r="H200" s="47"/>
      <c r="I200" s="3"/>
      <c r="J200" s="3"/>
      <c r="K200" s="47">
        <v>60</v>
      </c>
      <c r="L200" s="10">
        <v>16.428770631037192</v>
      </c>
      <c r="M200" s="1"/>
      <c r="N200" s="1"/>
      <c r="O200" s="1"/>
      <c r="P200" s="1"/>
      <c r="Q200" s="1"/>
      <c r="R200" s="1"/>
      <c r="S200" s="1"/>
      <c r="T200" s="1"/>
      <c r="U200" s="43">
        <f t="shared" si="7"/>
        <v>180</v>
      </c>
      <c r="V200" s="386">
        <v>0</v>
      </c>
    </row>
    <row r="201" spans="1:22" ht="11.25">
      <c r="A201" s="387" t="s">
        <v>205</v>
      </c>
      <c r="B201" s="46">
        <v>180</v>
      </c>
      <c r="C201" s="43"/>
      <c r="D201" s="47"/>
      <c r="E201" s="43"/>
      <c r="F201" s="47"/>
      <c r="G201" s="43"/>
      <c r="H201" s="47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3">
        <f t="shared" si="7"/>
        <v>180</v>
      </c>
      <c r="V201" s="386">
        <v>0</v>
      </c>
    </row>
    <row r="202" spans="1:22" ht="11.25">
      <c r="A202" s="387" t="s">
        <v>767</v>
      </c>
      <c r="B202" s="46">
        <v>180</v>
      </c>
      <c r="C202" s="43"/>
      <c r="D202" s="47"/>
      <c r="E202" s="43"/>
      <c r="F202" s="47"/>
      <c r="G202" s="43"/>
      <c r="H202" s="47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3">
        <f t="shared" si="7"/>
        <v>180</v>
      </c>
      <c r="V202" s="386">
        <v>0</v>
      </c>
    </row>
    <row r="203" spans="1:22" ht="11.25">
      <c r="A203" s="387" t="s">
        <v>766</v>
      </c>
      <c r="B203" s="46">
        <v>180</v>
      </c>
      <c r="C203" s="43"/>
      <c r="D203" s="47"/>
      <c r="E203" s="43"/>
      <c r="F203" s="47"/>
      <c r="G203" s="43"/>
      <c r="H203" s="47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3">
        <f t="shared" si="7"/>
        <v>180</v>
      </c>
      <c r="V203" s="386">
        <v>0</v>
      </c>
    </row>
    <row r="204" spans="1:22" ht="11.25">
      <c r="A204" s="387" t="s">
        <v>773</v>
      </c>
      <c r="B204" s="46">
        <v>60</v>
      </c>
      <c r="C204" s="43"/>
      <c r="D204" s="47"/>
      <c r="E204" s="43"/>
      <c r="F204" s="47"/>
      <c r="G204" s="43"/>
      <c r="H204" s="47"/>
      <c r="I204" s="43">
        <v>60</v>
      </c>
      <c r="J204" s="10">
        <v>14.58635294117647</v>
      </c>
      <c r="K204" s="1"/>
      <c r="L204" s="1"/>
      <c r="M204" s="1"/>
      <c r="N204" s="1"/>
      <c r="O204" s="1"/>
      <c r="P204" s="1"/>
      <c r="Q204" s="1"/>
      <c r="R204" s="1"/>
      <c r="S204" s="43">
        <v>60</v>
      </c>
      <c r="T204" s="10">
        <v>14</v>
      </c>
      <c r="U204" s="43">
        <f t="shared" si="7"/>
        <v>180</v>
      </c>
      <c r="V204" s="386">
        <v>0</v>
      </c>
    </row>
    <row r="205" spans="1:22" ht="11.25">
      <c r="A205" s="388" t="s">
        <v>769</v>
      </c>
      <c r="B205" s="46">
        <v>170</v>
      </c>
      <c r="C205" s="43"/>
      <c r="D205" s="47"/>
      <c r="E205" s="43"/>
      <c r="F205" s="47"/>
      <c r="G205" s="43"/>
      <c r="H205" s="47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3">
        <f t="shared" si="7"/>
        <v>170</v>
      </c>
      <c r="V205" s="386">
        <v>0</v>
      </c>
    </row>
    <row r="206" spans="1:22" ht="11.25">
      <c r="A206" s="387" t="s">
        <v>192</v>
      </c>
      <c r="B206" s="43"/>
      <c r="C206" s="46"/>
      <c r="D206" s="48"/>
      <c r="E206" s="46">
        <v>60</v>
      </c>
      <c r="F206" s="48">
        <v>14.5132029832695</v>
      </c>
      <c r="G206" s="43"/>
      <c r="H206" s="47"/>
      <c r="I206" s="43">
        <v>60</v>
      </c>
      <c r="J206" s="10">
        <v>14.71305833768453</v>
      </c>
      <c r="K206" s="47">
        <v>40</v>
      </c>
      <c r="L206" s="10">
        <v>13.471583378810323</v>
      </c>
      <c r="M206" s="10"/>
      <c r="N206" s="10"/>
      <c r="O206" s="10"/>
      <c r="P206" s="10"/>
      <c r="Q206" s="10"/>
      <c r="R206" s="10"/>
      <c r="S206" s="10"/>
      <c r="T206" s="10"/>
      <c r="U206" s="43">
        <f t="shared" si="7"/>
        <v>160</v>
      </c>
      <c r="V206" s="386">
        <v>0</v>
      </c>
    </row>
    <row r="207" spans="1:22" ht="11.25">
      <c r="A207" s="387" t="s">
        <v>778</v>
      </c>
      <c r="B207" s="46">
        <v>40</v>
      </c>
      <c r="C207" s="43"/>
      <c r="D207" s="47"/>
      <c r="E207" s="46">
        <v>40</v>
      </c>
      <c r="F207" s="48">
        <v>13.398464759246336</v>
      </c>
      <c r="G207" s="43"/>
      <c r="H207" s="47"/>
      <c r="I207" s="3"/>
      <c r="J207" s="3"/>
      <c r="K207" s="47">
        <v>40</v>
      </c>
      <c r="L207" s="10">
        <v>11.37410810668492</v>
      </c>
      <c r="M207" s="10"/>
      <c r="N207" s="10"/>
      <c r="O207" s="10"/>
      <c r="P207" s="10"/>
      <c r="Q207" s="43">
        <v>40</v>
      </c>
      <c r="R207" s="43">
        <v>16.245612681760324</v>
      </c>
      <c r="S207" s="43"/>
      <c r="T207" s="43"/>
      <c r="U207" s="43">
        <f t="shared" si="7"/>
        <v>160</v>
      </c>
      <c r="V207" s="386">
        <v>0</v>
      </c>
    </row>
    <row r="208" spans="1:22" s="403" customFormat="1" ht="11.25">
      <c r="A208" s="389" t="s">
        <v>446</v>
      </c>
      <c r="B208" s="43"/>
      <c r="C208" s="46"/>
      <c r="D208" s="48"/>
      <c r="E208" s="43"/>
      <c r="F208" s="47"/>
      <c r="G208" s="43">
        <v>40</v>
      </c>
      <c r="H208" s="10">
        <v>12.892180629629012</v>
      </c>
      <c r="I208" s="1"/>
      <c r="J208" s="1"/>
      <c r="K208" s="1"/>
      <c r="L208" s="1"/>
      <c r="M208" s="43">
        <v>40</v>
      </c>
      <c r="N208" s="10">
        <v>15.993188086555724</v>
      </c>
      <c r="O208" s="1">
        <v>40</v>
      </c>
      <c r="P208" s="1">
        <v>11.829458637969276</v>
      </c>
      <c r="Q208" s="1"/>
      <c r="R208" s="1"/>
      <c r="S208" s="1">
        <v>40</v>
      </c>
      <c r="T208" s="1">
        <v>14.6</v>
      </c>
      <c r="U208" s="43">
        <f t="shared" si="7"/>
        <v>160</v>
      </c>
      <c r="V208" s="386">
        <v>0</v>
      </c>
    </row>
    <row r="209" spans="1:22" ht="11.25">
      <c r="A209" s="387" t="s">
        <v>312</v>
      </c>
      <c r="B209" s="46">
        <v>160</v>
      </c>
      <c r="C209" s="43"/>
      <c r="D209" s="47"/>
      <c r="E209" s="43"/>
      <c r="F209" s="47"/>
      <c r="G209" s="43"/>
      <c r="H209" s="47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3">
        <f t="shared" si="7"/>
        <v>160</v>
      </c>
      <c r="V209" s="386">
        <v>0</v>
      </c>
    </row>
    <row r="210" spans="1:22" ht="11.25">
      <c r="A210" s="387" t="s">
        <v>233</v>
      </c>
      <c r="B210" s="46">
        <v>120</v>
      </c>
      <c r="C210" s="43"/>
      <c r="D210" s="47"/>
      <c r="E210" s="46">
        <v>40</v>
      </c>
      <c r="F210" s="48">
        <v>14.11349603057924</v>
      </c>
      <c r="G210" s="43"/>
      <c r="H210" s="47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3">
        <f t="shared" si="7"/>
        <v>160</v>
      </c>
      <c r="V210" s="386">
        <v>0</v>
      </c>
    </row>
    <row r="211" spans="1:22" ht="11.25">
      <c r="A211" s="390" t="s">
        <v>509</v>
      </c>
      <c r="B211" s="46">
        <v>60</v>
      </c>
      <c r="C211" s="37"/>
      <c r="D211" s="49"/>
      <c r="E211" s="1"/>
      <c r="F211" s="1"/>
      <c r="G211" s="1"/>
      <c r="H211" s="1"/>
      <c r="I211" s="43">
        <v>60</v>
      </c>
      <c r="J211" s="10">
        <v>11.248877235322404</v>
      </c>
      <c r="K211" s="47">
        <v>40</v>
      </c>
      <c r="L211" s="10">
        <v>15.181065837330664</v>
      </c>
      <c r="M211" s="10"/>
      <c r="N211" s="10"/>
      <c r="O211" s="10"/>
      <c r="P211" s="10"/>
      <c r="Q211" s="10"/>
      <c r="R211" s="10"/>
      <c r="S211" s="10"/>
      <c r="T211" s="10"/>
      <c r="U211" s="43">
        <f t="shared" si="7"/>
        <v>160</v>
      </c>
      <c r="V211" s="386">
        <v>0</v>
      </c>
    </row>
    <row r="212" spans="1:22" ht="11.25">
      <c r="A212" s="387" t="s">
        <v>191</v>
      </c>
      <c r="B212" s="46">
        <v>90</v>
      </c>
      <c r="C212" s="43"/>
      <c r="D212" s="47"/>
      <c r="E212" s="46">
        <v>60</v>
      </c>
      <c r="F212" s="48">
        <v>15.312271083910302</v>
      </c>
      <c r="G212" s="43"/>
      <c r="H212" s="47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3">
        <f t="shared" si="7"/>
        <v>150</v>
      </c>
      <c r="V212" s="386">
        <v>0</v>
      </c>
    </row>
    <row r="213" spans="1:22" ht="11.25">
      <c r="A213" s="388" t="s">
        <v>772</v>
      </c>
      <c r="B213" s="46">
        <v>150</v>
      </c>
      <c r="C213" s="43"/>
      <c r="D213" s="47"/>
      <c r="E213" s="43"/>
      <c r="F213" s="47"/>
      <c r="G213" s="43"/>
      <c r="H213" s="47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3">
        <f t="shared" si="7"/>
        <v>150</v>
      </c>
      <c r="V213" s="386">
        <v>0</v>
      </c>
    </row>
    <row r="214" spans="1:22" ht="11.25">
      <c r="A214" s="387" t="s">
        <v>292</v>
      </c>
      <c r="B214" s="46">
        <v>30</v>
      </c>
      <c r="C214" s="3"/>
      <c r="D214" s="44"/>
      <c r="E214" s="3"/>
      <c r="F214" s="44"/>
      <c r="G214" s="3"/>
      <c r="H214" s="44"/>
      <c r="I214" s="43">
        <v>40</v>
      </c>
      <c r="J214" s="10">
        <v>13.504739296878917</v>
      </c>
      <c r="K214" s="47">
        <v>40</v>
      </c>
      <c r="L214" s="10">
        <v>16.53715116946752</v>
      </c>
      <c r="M214" s="43">
        <v>40</v>
      </c>
      <c r="N214" s="10">
        <v>16.32190422215925</v>
      </c>
      <c r="O214" s="43"/>
      <c r="P214" s="10"/>
      <c r="Q214" s="43"/>
      <c r="R214" s="10"/>
      <c r="S214" s="43"/>
      <c r="T214" s="10"/>
      <c r="U214" s="43">
        <f t="shared" si="7"/>
        <v>150</v>
      </c>
      <c r="V214" s="386">
        <v>0</v>
      </c>
    </row>
    <row r="215" spans="1:22" ht="11.25">
      <c r="A215" s="387" t="s">
        <v>771</v>
      </c>
      <c r="B215" s="46">
        <v>150</v>
      </c>
      <c r="C215" s="43"/>
      <c r="D215" s="47"/>
      <c r="E215" s="43"/>
      <c r="F215" s="47"/>
      <c r="G215" s="43"/>
      <c r="H215" s="47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3">
        <f t="shared" si="7"/>
        <v>150</v>
      </c>
      <c r="V215" s="386">
        <v>0</v>
      </c>
    </row>
    <row r="216" spans="1:22" ht="11.25">
      <c r="A216" s="387" t="s">
        <v>770</v>
      </c>
      <c r="B216" s="46">
        <v>30</v>
      </c>
      <c r="C216" s="43"/>
      <c r="D216" s="47"/>
      <c r="E216" s="43">
        <v>60</v>
      </c>
      <c r="F216" s="47">
        <v>14.1</v>
      </c>
      <c r="G216" s="43">
        <v>60</v>
      </c>
      <c r="H216" s="47">
        <v>15.6</v>
      </c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3">
        <f t="shared" si="7"/>
        <v>150</v>
      </c>
      <c r="V216" s="386">
        <v>0</v>
      </c>
    </row>
    <row r="217" spans="1:22" ht="11.25">
      <c r="A217" s="388" t="s">
        <v>321</v>
      </c>
      <c r="B217" s="46">
        <v>30</v>
      </c>
      <c r="C217" s="43"/>
      <c r="D217" s="47"/>
      <c r="E217" s="43"/>
      <c r="F217" s="47"/>
      <c r="G217" s="43"/>
      <c r="H217" s="47"/>
      <c r="I217" s="43">
        <v>60</v>
      </c>
      <c r="J217" s="10">
        <v>13.394263490520174</v>
      </c>
      <c r="K217" s="47">
        <v>60</v>
      </c>
      <c r="L217" s="10">
        <v>12.541975941857878</v>
      </c>
      <c r="M217" s="10"/>
      <c r="N217" s="10"/>
      <c r="O217" s="10"/>
      <c r="P217" s="10"/>
      <c r="Q217" s="10"/>
      <c r="R217" s="10"/>
      <c r="S217" s="10"/>
      <c r="T217" s="10"/>
      <c r="U217" s="43">
        <f t="shared" si="7"/>
        <v>150</v>
      </c>
      <c r="V217" s="386">
        <v>0</v>
      </c>
    </row>
    <row r="218" spans="1:22" ht="11.25">
      <c r="A218" s="387" t="s">
        <v>214</v>
      </c>
      <c r="B218" s="46">
        <v>140</v>
      </c>
      <c r="C218" s="43"/>
      <c r="D218" s="47"/>
      <c r="E218" s="43"/>
      <c r="F218" s="47"/>
      <c r="G218" s="43"/>
      <c r="H218" s="47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3">
        <f t="shared" si="7"/>
        <v>140</v>
      </c>
      <c r="V218" s="386">
        <v>0</v>
      </c>
    </row>
    <row r="219" spans="1:22" ht="11.25">
      <c r="A219" s="389" t="s">
        <v>247</v>
      </c>
      <c r="B219" s="50"/>
      <c r="C219" s="46"/>
      <c r="D219" s="48"/>
      <c r="E219" s="46">
        <v>40</v>
      </c>
      <c r="F219" s="48">
        <v>14.720915968104682</v>
      </c>
      <c r="G219" s="43">
        <v>60</v>
      </c>
      <c r="H219" s="47">
        <v>13.9</v>
      </c>
      <c r="I219" s="3"/>
      <c r="J219" s="3"/>
      <c r="K219" s="47">
        <v>40</v>
      </c>
      <c r="L219" s="10">
        <v>12.43451729894652</v>
      </c>
      <c r="M219" s="10"/>
      <c r="N219" s="10"/>
      <c r="O219" s="10"/>
      <c r="P219" s="10"/>
      <c r="Q219" s="10"/>
      <c r="R219" s="10"/>
      <c r="S219" s="10"/>
      <c r="T219" s="10"/>
      <c r="U219" s="43">
        <f t="shared" si="7"/>
        <v>140</v>
      </c>
      <c r="V219" s="391">
        <v>0</v>
      </c>
    </row>
    <row r="220" spans="1:22" ht="11.25">
      <c r="A220" s="387" t="s">
        <v>824</v>
      </c>
      <c r="B220" s="1"/>
      <c r="C220" s="37"/>
      <c r="D220" s="4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3">
        <v>40</v>
      </c>
      <c r="P220" s="43">
        <v>14.812528930720566</v>
      </c>
      <c r="Q220" s="43">
        <v>40</v>
      </c>
      <c r="R220" s="43">
        <v>16.120328377059533</v>
      </c>
      <c r="S220" s="43">
        <v>60</v>
      </c>
      <c r="T220" s="43">
        <v>14.9</v>
      </c>
      <c r="U220" s="43">
        <f t="shared" si="7"/>
        <v>140</v>
      </c>
      <c r="V220" s="386">
        <v>0</v>
      </c>
    </row>
    <row r="221" spans="1:22" ht="11.25">
      <c r="A221" s="387" t="s">
        <v>226</v>
      </c>
      <c r="B221" s="46">
        <v>30</v>
      </c>
      <c r="C221" s="46"/>
      <c r="D221" s="48"/>
      <c r="E221" s="46">
        <v>40</v>
      </c>
      <c r="F221" s="48">
        <v>13.109580311352532</v>
      </c>
      <c r="G221" s="43"/>
      <c r="H221" s="47"/>
      <c r="I221" s="43">
        <v>60</v>
      </c>
      <c r="J221" s="10">
        <v>15.442599673670705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43">
        <f t="shared" si="7"/>
        <v>130</v>
      </c>
      <c r="V221" s="386">
        <v>0</v>
      </c>
    </row>
    <row r="222" spans="1:22" ht="11.25">
      <c r="A222" s="387" t="s">
        <v>783</v>
      </c>
      <c r="B222" s="46">
        <v>120</v>
      </c>
      <c r="C222" s="43"/>
      <c r="D222" s="47"/>
      <c r="E222" s="43"/>
      <c r="F222" s="47"/>
      <c r="G222" s="43"/>
      <c r="H222" s="47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43">
        <f t="shared" si="7"/>
        <v>120</v>
      </c>
      <c r="V222" s="386">
        <v>0</v>
      </c>
    </row>
    <row r="223" spans="1:22" ht="11.25">
      <c r="A223" s="387" t="s">
        <v>283</v>
      </c>
      <c r="B223" s="46">
        <v>120</v>
      </c>
      <c r="C223" s="43"/>
      <c r="D223" s="47"/>
      <c r="E223" s="43"/>
      <c r="F223" s="47"/>
      <c r="G223" s="43"/>
      <c r="H223" s="47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43">
        <f t="shared" si="7"/>
        <v>120</v>
      </c>
      <c r="V223" s="386">
        <v>0</v>
      </c>
    </row>
    <row r="224" spans="1:22" ht="11.25">
      <c r="A224" s="387" t="s">
        <v>782</v>
      </c>
      <c r="B224" s="46">
        <v>120</v>
      </c>
      <c r="C224" s="43"/>
      <c r="D224" s="47"/>
      <c r="E224" s="43"/>
      <c r="F224" s="47"/>
      <c r="G224" s="43"/>
      <c r="H224" s="47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43">
        <f t="shared" si="7"/>
        <v>120</v>
      </c>
      <c r="V224" s="386">
        <v>0</v>
      </c>
    </row>
    <row r="225" spans="1:22" ht="11.25">
      <c r="A225" s="387" t="s">
        <v>781</v>
      </c>
      <c r="B225" s="46">
        <v>120</v>
      </c>
      <c r="C225" s="43"/>
      <c r="D225" s="47"/>
      <c r="E225" s="43"/>
      <c r="F225" s="47"/>
      <c r="G225" s="43"/>
      <c r="H225" s="47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43">
        <f t="shared" si="7"/>
        <v>120</v>
      </c>
      <c r="V225" s="386">
        <v>0</v>
      </c>
    </row>
    <row r="226" spans="1:22" ht="11.25">
      <c r="A226" s="387" t="s">
        <v>780</v>
      </c>
      <c r="B226" s="46">
        <v>120</v>
      </c>
      <c r="C226" s="43"/>
      <c r="D226" s="47"/>
      <c r="E226" s="43"/>
      <c r="F226" s="47"/>
      <c r="G226" s="43"/>
      <c r="H226" s="47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43">
        <f t="shared" si="7"/>
        <v>120</v>
      </c>
      <c r="V226" s="386">
        <v>0</v>
      </c>
    </row>
    <row r="227" spans="1:22" ht="11.25">
      <c r="A227" s="387" t="s">
        <v>288</v>
      </c>
      <c r="B227" s="46">
        <v>120</v>
      </c>
      <c r="C227" s="43"/>
      <c r="D227" s="47"/>
      <c r="E227" s="43"/>
      <c r="F227" s="47"/>
      <c r="G227" s="43"/>
      <c r="H227" s="47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3">
        <f t="shared" si="7"/>
        <v>120</v>
      </c>
      <c r="V227" s="386">
        <v>0</v>
      </c>
    </row>
    <row r="228" spans="1:22" ht="11.25">
      <c r="A228" s="387" t="s">
        <v>698</v>
      </c>
      <c r="B228" s="1"/>
      <c r="C228" s="37"/>
      <c r="D228" s="49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3">
        <v>60</v>
      </c>
      <c r="P228" s="43">
        <v>13.70906321401371</v>
      </c>
      <c r="Q228" s="1">
        <v>60</v>
      </c>
      <c r="R228" s="1">
        <v>13.909459720522893</v>
      </c>
      <c r="S228" s="1"/>
      <c r="T228" s="1"/>
      <c r="U228" s="43">
        <f t="shared" si="7"/>
        <v>120</v>
      </c>
      <c r="V228" s="386">
        <v>0</v>
      </c>
    </row>
    <row r="229" spans="1:22" ht="11.25">
      <c r="A229" s="387" t="s">
        <v>633</v>
      </c>
      <c r="B229" s="1"/>
      <c r="C229" s="37"/>
      <c r="D229" s="4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3">
        <v>60</v>
      </c>
      <c r="P229" s="43">
        <v>15.184534270650262</v>
      </c>
      <c r="Q229" s="1">
        <v>60</v>
      </c>
      <c r="R229" s="1">
        <v>15.587789564840875</v>
      </c>
      <c r="S229" s="1"/>
      <c r="T229" s="1"/>
      <c r="U229" s="43">
        <f t="shared" si="7"/>
        <v>120</v>
      </c>
      <c r="V229" s="386">
        <v>0</v>
      </c>
    </row>
    <row r="230" spans="1:22" ht="11.25">
      <c r="A230" s="387" t="s">
        <v>779</v>
      </c>
      <c r="B230" s="46">
        <v>120</v>
      </c>
      <c r="C230" s="43"/>
      <c r="D230" s="47"/>
      <c r="E230" s="43"/>
      <c r="F230" s="47"/>
      <c r="G230" s="43"/>
      <c r="H230" s="47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43">
        <f t="shared" si="7"/>
        <v>120</v>
      </c>
      <c r="V230" s="386">
        <v>0</v>
      </c>
    </row>
    <row r="231" spans="1:22" ht="11.25">
      <c r="A231" s="387" t="s">
        <v>777</v>
      </c>
      <c r="B231" s="46">
        <v>120</v>
      </c>
      <c r="C231" s="43"/>
      <c r="D231" s="47"/>
      <c r="E231" s="43"/>
      <c r="F231" s="47"/>
      <c r="G231" s="43"/>
      <c r="H231" s="47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3">
        <f t="shared" si="7"/>
        <v>120</v>
      </c>
      <c r="V231" s="386">
        <v>0</v>
      </c>
    </row>
    <row r="232" spans="1:22" ht="11.25">
      <c r="A232" s="387" t="s">
        <v>227</v>
      </c>
      <c r="B232" s="46">
        <v>40</v>
      </c>
      <c r="C232" s="46">
        <v>40</v>
      </c>
      <c r="D232" s="48">
        <v>11.822660098522167</v>
      </c>
      <c r="E232" s="46">
        <v>40</v>
      </c>
      <c r="F232" s="48">
        <v>13.10918249681374</v>
      </c>
      <c r="G232" s="43"/>
      <c r="H232" s="47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43">
        <f t="shared" si="7"/>
        <v>120</v>
      </c>
      <c r="V232" s="386">
        <v>0</v>
      </c>
    </row>
    <row r="233" spans="1:22" ht="11.25">
      <c r="A233" s="392" t="s">
        <v>593</v>
      </c>
      <c r="B233" s="2"/>
      <c r="C233" s="49"/>
      <c r="D233" s="49"/>
      <c r="E233" s="2"/>
      <c r="F233" s="2"/>
      <c r="G233" s="2"/>
      <c r="H233" s="2"/>
      <c r="I233" s="2"/>
      <c r="J233" s="2"/>
      <c r="K233" s="47">
        <v>40</v>
      </c>
      <c r="L233" s="10">
        <v>11.762463582650366</v>
      </c>
      <c r="M233" s="43">
        <v>40</v>
      </c>
      <c r="N233" s="10">
        <v>15.891116424498806</v>
      </c>
      <c r="O233" s="43"/>
      <c r="P233" s="10"/>
      <c r="Q233" s="43">
        <v>40</v>
      </c>
      <c r="R233" s="43">
        <v>16.247179309147715</v>
      </c>
      <c r="S233" s="43"/>
      <c r="T233" s="43"/>
      <c r="U233" s="43">
        <f t="shared" si="7"/>
        <v>120</v>
      </c>
      <c r="V233" s="386">
        <v>0</v>
      </c>
    </row>
    <row r="234" spans="1:22" ht="11.25">
      <c r="A234" s="387" t="s">
        <v>299</v>
      </c>
      <c r="B234" s="46">
        <v>60</v>
      </c>
      <c r="C234" s="43"/>
      <c r="D234" s="47"/>
      <c r="E234" s="43"/>
      <c r="F234" s="47"/>
      <c r="G234" s="43"/>
      <c r="H234" s="47"/>
      <c r="I234" s="3"/>
      <c r="J234" s="3"/>
      <c r="K234" s="47">
        <v>60</v>
      </c>
      <c r="L234" s="10">
        <v>15.581792387044029</v>
      </c>
      <c r="M234" s="10"/>
      <c r="N234" s="10"/>
      <c r="O234" s="10"/>
      <c r="P234" s="10"/>
      <c r="Q234" s="10"/>
      <c r="R234" s="10"/>
      <c r="S234" s="10"/>
      <c r="T234" s="10"/>
      <c r="U234" s="43">
        <f t="shared" si="7"/>
        <v>120</v>
      </c>
      <c r="V234" s="386">
        <v>0</v>
      </c>
    </row>
    <row r="235" spans="1:22" ht="11.25">
      <c r="A235" s="388" t="s">
        <v>776</v>
      </c>
      <c r="B235" s="46">
        <v>120</v>
      </c>
      <c r="C235" s="43"/>
      <c r="D235" s="47"/>
      <c r="E235" s="43"/>
      <c r="F235" s="47"/>
      <c r="G235" s="43"/>
      <c r="H235" s="47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43">
        <f t="shared" si="7"/>
        <v>120</v>
      </c>
      <c r="V235" s="386">
        <v>0</v>
      </c>
    </row>
    <row r="236" spans="1:22" ht="11.25">
      <c r="A236" s="393" t="s">
        <v>584</v>
      </c>
      <c r="B236" s="2"/>
      <c r="C236" s="49"/>
      <c r="D236" s="49"/>
      <c r="E236" s="2"/>
      <c r="F236" s="2"/>
      <c r="G236" s="2"/>
      <c r="H236" s="2"/>
      <c r="I236" s="2"/>
      <c r="J236" s="2"/>
      <c r="K236" s="47">
        <v>40</v>
      </c>
      <c r="L236" s="10">
        <v>11.59373616199026</v>
      </c>
      <c r="M236" s="10"/>
      <c r="N236" s="10"/>
      <c r="O236" s="3">
        <v>80</v>
      </c>
      <c r="P236" s="1">
        <v>14.315538323889056</v>
      </c>
      <c r="Q236" s="3"/>
      <c r="R236" s="1"/>
      <c r="S236" s="3"/>
      <c r="T236" s="1"/>
      <c r="U236" s="43">
        <f t="shared" si="7"/>
        <v>120</v>
      </c>
      <c r="V236" s="386">
        <v>0</v>
      </c>
    </row>
    <row r="237" spans="1:22" ht="11.25">
      <c r="A237" s="387" t="s">
        <v>303</v>
      </c>
      <c r="B237" s="46">
        <v>60</v>
      </c>
      <c r="C237" s="43"/>
      <c r="D237" s="47"/>
      <c r="E237" s="43"/>
      <c r="F237" s="47"/>
      <c r="G237" s="43"/>
      <c r="H237" s="47"/>
      <c r="I237" s="3"/>
      <c r="J237" s="3"/>
      <c r="K237" s="1"/>
      <c r="L237" s="1"/>
      <c r="M237" s="43">
        <v>60</v>
      </c>
      <c r="N237" s="10">
        <v>15.026565585780723</v>
      </c>
      <c r="O237" s="43"/>
      <c r="P237" s="10"/>
      <c r="Q237" s="3"/>
      <c r="R237" s="4"/>
      <c r="S237" s="3"/>
      <c r="T237" s="4"/>
      <c r="U237" s="43">
        <f t="shared" si="7"/>
        <v>120</v>
      </c>
      <c r="V237" s="386">
        <v>0</v>
      </c>
    </row>
    <row r="238" spans="1:22" ht="11.25">
      <c r="A238" s="387" t="s">
        <v>704</v>
      </c>
      <c r="B238" s="1"/>
      <c r="C238" s="37"/>
      <c r="D238" s="49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3">
        <v>40</v>
      </c>
      <c r="P238" s="43">
        <v>14.142604596346494</v>
      </c>
      <c r="Q238" s="43">
        <v>40</v>
      </c>
      <c r="R238" s="43">
        <v>15.396129584090664</v>
      </c>
      <c r="S238" s="43">
        <v>40</v>
      </c>
      <c r="T238" s="43">
        <v>15.6</v>
      </c>
      <c r="U238" s="43">
        <f t="shared" si="7"/>
        <v>120</v>
      </c>
      <c r="V238" s="386">
        <v>0</v>
      </c>
    </row>
    <row r="239" spans="1:22" ht="11.25">
      <c r="A239" s="388" t="s">
        <v>775</v>
      </c>
      <c r="B239" s="46">
        <v>120</v>
      </c>
      <c r="C239" s="43"/>
      <c r="D239" s="47"/>
      <c r="E239" s="43"/>
      <c r="F239" s="47"/>
      <c r="G239" s="43"/>
      <c r="H239" s="47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3">
        <f t="shared" si="7"/>
        <v>120</v>
      </c>
      <c r="V239" s="386">
        <v>0</v>
      </c>
    </row>
    <row r="240" spans="1:22" ht="11.25">
      <c r="A240" s="387" t="s">
        <v>774</v>
      </c>
      <c r="B240" s="46">
        <v>120</v>
      </c>
      <c r="C240" s="43"/>
      <c r="D240" s="47"/>
      <c r="E240" s="43"/>
      <c r="F240" s="47"/>
      <c r="G240" s="43"/>
      <c r="H240" s="47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3">
        <f t="shared" si="7"/>
        <v>120</v>
      </c>
      <c r="V240" s="386">
        <v>0</v>
      </c>
    </row>
    <row r="241" spans="1:22" ht="11.25">
      <c r="A241" s="387" t="s">
        <v>224</v>
      </c>
      <c r="B241" s="43"/>
      <c r="C241" s="46"/>
      <c r="D241" s="48"/>
      <c r="E241" s="46">
        <v>40</v>
      </c>
      <c r="F241" s="48">
        <v>13.041115739902192</v>
      </c>
      <c r="G241" s="43"/>
      <c r="H241" s="47"/>
      <c r="I241" s="3"/>
      <c r="J241" s="3"/>
      <c r="K241" s="47">
        <v>40</v>
      </c>
      <c r="L241" s="10">
        <v>12.432906911487489</v>
      </c>
      <c r="M241" s="10"/>
      <c r="N241" s="10"/>
      <c r="O241" s="1">
        <v>40</v>
      </c>
      <c r="P241" s="1">
        <v>14.058381333593672</v>
      </c>
      <c r="Q241" s="1"/>
      <c r="R241" s="1"/>
      <c r="S241" s="1"/>
      <c r="T241" s="1"/>
      <c r="U241" s="43">
        <f t="shared" si="7"/>
        <v>120</v>
      </c>
      <c r="V241" s="386">
        <v>0</v>
      </c>
    </row>
    <row r="242" spans="1:22" ht="11.25">
      <c r="A242" s="387" t="s">
        <v>315</v>
      </c>
      <c r="B242" s="46">
        <v>60</v>
      </c>
      <c r="C242" s="43"/>
      <c r="D242" s="47"/>
      <c r="E242" s="43"/>
      <c r="F242" s="47"/>
      <c r="G242" s="43"/>
      <c r="H242" s="47"/>
      <c r="I242" s="3"/>
      <c r="J242" s="3"/>
      <c r="K242" s="1"/>
      <c r="L242" s="1"/>
      <c r="M242" s="1"/>
      <c r="N242" s="1"/>
      <c r="O242" s="1">
        <v>60</v>
      </c>
      <c r="P242" s="1">
        <v>15.53956834532374</v>
      </c>
      <c r="Q242" s="1"/>
      <c r="R242" s="1"/>
      <c r="S242" s="1"/>
      <c r="T242" s="1"/>
      <c r="U242" s="43">
        <f t="shared" si="7"/>
        <v>120</v>
      </c>
      <c r="V242" s="386">
        <v>0</v>
      </c>
    </row>
    <row r="243" spans="1:22" ht="11.25">
      <c r="A243" s="387" t="s">
        <v>188</v>
      </c>
      <c r="B243" s="43"/>
      <c r="C243" s="46"/>
      <c r="D243" s="48"/>
      <c r="E243" s="46">
        <v>60</v>
      </c>
      <c r="F243" s="48">
        <v>15.787742572086394</v>
      </c>
      <c r="G243" s="43"/>
      <c r="H243" s="47"/>
      <c r="I243" s="3"/>
      <c r="J243" s="3"/>
      <c r="K243" s="47">
        <v>60</v>
      </c>
      <c r="L243" s="10">
        <v>15.509627697131435</v>
      </c>
      <c r="M243" s="10"/>
      <c r="N243" s="10"/>
      <c r="O243" s="10"/>
      <c r="P243" s="10"/>
      <c r="Q243" s="10"/>
      <c r="R243" s="10"/>
      <c r="S243" s="10"/>
      <c r="T243" s="10"/>
      <c r="U243" s="43">
        <f t="shared" si="7"/>
        <v>120</v>
      </c>
      <c r="V243" s="386">
        <v>0</v>
      </c>
    </row>
    <row r="244" spans="1:22" ht="11.25">
      <c r="A244" s="387" t="s">
        <v>316</v>
      </c>
      <c r="B244" s="46">
        <v>120</v>
      </c>
      <c r="C244" s="43"/>
      <c r="D244" s="47"/>
      <c r="E244" s="43"/>
      <c r="F244" s="47"/>
      <c r="G244" s="43"/>
      <c r="H244" s="47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43">
        <f t="shared" si="7"/>
        <v>120</v>
      </c>
      <c r="V244" s="386">
        <v>0</v>
      </c>
    </row>
    <row r="245" spans="1:22" ht="11.25">
      <c r="A245" s="387" t="s">
        <v>319</v>
      </c>
      <c r="B245" s="46">
        <v>120</v>
      </c>
      <c r="C245" s="43"/>
      <c r="D245" s="47"/>
      <c r="E245" s="43"/>
      <c r="F245" s="47"/>
      <c r="G245" s="43"/>
      <c r="H245" s="47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43">
        <f t="shared" si="7"/>
        <v>120</v>
      </c>
      <c r="V245" s="386">
        <v>0</v>
      </c>
    </row>
    <row r="246" spans="1:22" ht="11.25">
      <c r="A246" s="388" t="s">
        <v>323</v>
      </c>
      <c r="B246" s="46">
        <v>72</v>
      </c>
      <c r="C246" s="43"/>
      <c r="D246" s="47"/>
      <c r="E246" s="43"/>
      <c r="F246" s="47"/>
      <c r="G246" s="43"/>
      <c r="H246" s="47"/>
      <c r="I246" s="43">
        <v>40</v>
      </c>
      <c r="J246" s="10">
        <v>13.436678753201823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43">
        <f t="shared" si="7"/>
        <v>112</v>
      </c>
      <c r="V246" s="386">
        <v>0</v>
      </c>
    </row>
    <row r="247" spans="1:22" s="403" customFormat="1" ht="11.25">
      <c r="A247" s="387" t="s">
        <v>785</v>
      </c>
      <c r="B247" s="46">
        <v>30</v>
      </c>
      <c r="C247" s="46">
        <v>40</v>
      </c>
      <c r="D247" s="48">
        <v>11.940298507462687</v>
      </c>
      <c r="E247" s="43"/>
      <c r="F247" s="47"/>
      <c r="G247" s="43"/>
      <c r="H247" s="47"/>
      <c r="I247" s="3"/>
      <c r="J247" s="3"/>
      <c r="K247" s="47">
        <v>40</v>
      </c>
      <c r="L247" s="10">
        <v>12.83041283041283</v>
      </c>
      <c r="M247" s="10"/>
      <c r="N247" s="10"/>
      <c r="O247" s="10"/>
      <c r="P247" s="10"/>
      <c r="Q247" s="10"/>
      <c r="R247" s="10"/>
      <c r="S247" s="10"/>
      <c r="T247" s="10"/>
      <c r="U247" s="43">
        <f t="shared" si="7"/>
        <v>110</v>
      </c>
      <c r="V247" s="386">
        <v>0</v>
      </c>
    </row>
    <row r="248" spans="1:22" ht="11.25">
      <c r="A248" s="387" t="s">
        <v>784</v>
      </c>
      <c r="B248" s="46">
        <v>70</v>
      </c>
      <c r="C248" s="43"/>
      <c r="D248" s="47"/>
      <c r="E248" s="43"/>
      <c r="F248" s="47"/>
      <c r="G248" s="43"/>
      <c r="H248" s="47"/>
      <c r="I248" s="3"/>
      <c r="J248" s="3"/>
      <c r="K248" s="47">
        <v>40</v>
      </c>
      <c r="L248" s="10">
        <v>16</v>
      </c>
      <c r="M248" s="10"/>
      <c r="N248" s="10"/>
      <c r="O248" s="10"/>
      <c r="P248" s="10"/>
      <c r="Q248" s="10"/>
      <c r="R248" s="10"/>
      <c r="S248" s="10"/>
      <c r="T248" s="10"/>
      <c r="U248" s="43">
        <f t="shared" si="7"/>
        <v>110</v>
      </c>
      <c r="V248" s="386">
        <v>0</v>
      </c>
    </row>
    <row r="249" spans="1:22" ht="11.25">
      <c r="A249" s="387" t="s">
        <v>844</v>
      </c>
      <c r="B249" s="1"/>
      <c r="C249" s="37"/>
      <c r="D249" s="4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3">
        <v>40</v>
      </c>
      <c r="P249" s="43">
        <v>12.119681858351218</v>
      </c>
      <c r="Q249" s="43">
        <v>60</v>
      </c>
      <c r="R249" s="43">
        <v>12.996389891696749</v>
      </c>
      <c r="S249" s="43"/>
      <c r="T249" s="43"/>
      <c r="U249" s="43">
        <f t="shared" si="7"/>
        <v>100</v>
      </c>
      <c r="V249" s="386">
        <v>0</v>
      </c>
    </row>
    <row r="250" spans="1:22" ht="11.25">
      <c r="A250" s="387" t="s">
        <v>843</v>
      </c>
      <c r="B250" s="1"/>
      <c r="C250" s="37"/>
      <c r="D250" s="4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3">
        <v>40</v>
      </c>
      <c r="P250" s="43">
        <v>11.761502858698611</v>
      </c>
      <c r="Q250" s="43">
        <v>60</v>
      </c>
      <c r="R250" s="43">
        <v>13.023816701839012</v>
      </c>
      <c r="S250" s="43"/>
      <c r="T250" s="43"/>
      <c r="U250" s="43">
        <f t="shared" si="7"/>
        <v>100</v>
      </c>
      <c r="V250" s="386">
        <v>0</v>
      </c>
    </row>
    <row r="251" spans="1:22" ht="11.25">
      <c r="A251" s="394" t="s">
        <v>852</v>
      </c>
      <c r="B251" s="1"/>
      <c r="C251" s="37"/>
      <c r="D251" s="49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3">
        <v>40</v>
      </c>
      <c r="R251" s="43">
        <v>16.021910304690174</v>
      </c>
      <c r="S251" s="43">
        <v>60</v>
      </c>
      <c r="T251" s="43">
        <v>14.9</v>
      </c>
      <c r="U251" s="43">
        <f t="shared" si="7"/>
        <v>100</v>
      </c>
      <c r="V251" s="386">
        <v>0</v>
      </c>
    </row>
    <row r="252" spans="1:22" ht="11.25">
      <c r="A252" s="388" t="s">
        <v>786</v>
      </c>
      <c r="B252" s="46">
        <v>100</v>
      </c>
      <c r="C252" s="43"/>
      <c r="D252" s="47"/>
      <c r="E252" s="43"/>
      <c r="F252" s="47"/>
      <c r="G252" s="43"/>
      <c r="H252" s="47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43">
        <f t="shared" si="7"/>
        <v>100</v>
      </c>
      <c r="V252" s="386">
        <v>0</v>
      </c>
    </row>
    <row r="253" spans="1:22" ht="11.25">
      <c r="A253" s="387" t="s">
        <v>840</v>
      </c>
      <c r="B253" s="1"/>
      <c r="C253" s="37"/>
      <c r="D253" s="49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3">
        <v>40</v>
      </c>
      <c r="P253" s="43">
        <v>12.116962344856601</v>
      </c>
      <c r="Q253" s="43">
        <v>60</v>
      </c>
      <c r="R253" s="43">
        <v>13.042690658776644</v>
      </c>
      <c r="S253" s="43"/>
      <c r="T253" s="43"/>
      <c r="U253" s="43">
        <f t="shared" si="7"/>
        <v>100</v>
      </c>
      <c r="V253" s="386">
        <v>0</v>
      </c>
    </row>
    <row r="254" spans="1:22" ht="11.25">
      <c r="A254" s="387" t="s">
        <v>702</v>
      </c>
      <c r="B254" s="1"/>
      <c r="C254" s="37"/>
      <c r="D254" s="4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3">
        <v>40</v>
      </c>
      <c r="P254" s="43">
        <v>14.967259120673527</v>
      </c>
      <c r="Q254" s="43">
        <v>60</v>
      </c>
      <c r="R254" s="43">
        <v>14.99687565090606</v>
      </c>
      <c r="S254" s="43"/>
      <c r="T254" s="43"/>
      <c r="U254" s="43">
        <f t="shared" si="7"/>
        <v>100</v>
      </c>
      <c r="V254" s="386">
        <v>0</v>
      </c>
    </row>
    <row r="255" spans="1:22" ht="11.25">
      <c r="A255" s="388" t="s">
        <v>437</v>
      </c>
      <c r="B255" s="46">
        <v>100</v>
      </c>
      <c r="C255" s="43"/>
      <c r="D255" s="47"/>
      <c r="E255" s="43"/>
      <c r="F255" s="47"/>
      <c r="G255" s="43"/>
      <c r="H255" s="47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43">
        <f t="shared" si="7"/>
        <v>100</v>
      </c>
      <c r="V255" s="386">
        <v>0</v>
      </c>
    </row>
    <row r="256" spans="1:22" ht="11.25">
      <c r="A256" s="390" t="s">
        <v>383</v>
      </c>
      <c r="B256" s="1"/>
      <c r="C256" s="37"/>
      <c r="D256" s="49"/>
      <c r="E256" s="1"/>
      <c r="F256" s="1"/>
      <c r="G256" s="1"/>
      <c r="H256" s="1"/>
      <c r="I256" s="43">
        <v>40</v>
      </c>
      <c r="J256" s="10">
        <v>14.099413571628036</v>
      </c>
      <c r="K256" s="47">
        <v>60</v>
      </c>
      <c r="L256" s="10">
        <v>16.135859956672228</v>
      </c>
      <c r="M256" s="10"/>
      <c r="N256" s="10"/>
      <c r="O256" s="10"/>
      <c r="P256" s="10"/>
      <c r="Q256" s="10"/>
      <c r="R256" s="10"/>
      <c r="S256" s="10"/>
      <c r="T256" s="10"/>
      <c r="U256" s="43">
        <f t="shared" si="7"/>
        <v>100</v>
      </c>
      <c r="V256" s="386">
        <v>0</v>
      </c>
    </row>
    <row r="257" spans="1:22" ht="11.25">
      <c r="A257" s="388" t="s">
        <v>787</v>
      </c>
      <c r="B257" s="46">
        <v>99</v>
      </c>
      <c r="C257" s="43"/>
      <c r="D257" s="47"/>
      <c r="E257" s="43"/>
      <c r="F257" s="47"/>
      <c r="G257" s="43"/>
      <c r="H257" s="47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43">
        <f aca="true" t="shared" si="8" ref="U257:U320">B257+C257+E257+G257+I257+K257+M257+O257+Q257+S257</f>
        <v>99</v>
      </c>
      <c r="V257" s="386">
        <v>0</v>
      </c>
    </row>
    <row r="258" spans="1:22" ht="11.25">
      <c r="A258" s="387" t="s">
        <v>792</v>
      </c>
      <c r="B258" s="46">
        <v>90</v>
      </c>
      <c r="C258" s="43"/>
      <c r="D258" s="47"/>
      <c r="E258" s="43"/>
      <c r="F258" s="47"/>
      <c r="G258" s="43"/>
      <c r="H258" s="47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43">
        <f t="shared" si="8"/>
        <v>90</v>
      </c>
      <c r="V258" s="386">
        <v>0</v>
      </c>
    </row>
    <row r="259" spans="1:22" ht="11.25">
      <c r="A259" s="388" t="s">
        <v>791</v>
      </c>
      <c r="B259" s="46">
        <v>90</v>
      </c>
      <c r="C259" s="43"/>
      <c r="D259" s="47"/>
      <c r="E259" s="43"/>
      <c r="F259" s="47"/>
      <c r="G259" s="43"/>
      <c r="H259" s="47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43">
        <f t="shared" si="8"/>
        <v>90</v>
      </c>
      <c r="V259" s="386">
        <v>0</v>
      </c>
    </row>
    <row r="260" spans="1:22" ht="11.25">
      <c r="A260" s="387" t="s">
        <v>790</v>
      </c>
      <c r="B260" s="46">
        <v>90</v>
      </c>
      <c r="C260" s="43"/>
      <c r="D260" s="47"/>
      <c r="E260" s="43"/>
      <c r="F260" s="47"/>
      <c r="G260" s="43"/>
      <c r="H260" s="47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43">
        <f t="shared" si="8"/>
        <v>90</v>
      </c>
      <c r="V260" s="386">
        <v>0</v>
      </c>
    </row>
    <row r="261" spans="1:22" ht="11.25">
      <c r="A261" s="387" t="s">
        <v>789</v>
      </c>
      <c r="B261" s="46">
        <v>90</v>
      </c>
      <c r="C261" s="43"/>
      <c r="D261" s="47"/>
      <c r="E261" s="43"/>
      <c r="F261" s="47"/>
      <c r="G261" s="43"/>
      <c r="H261" s="47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43">
        <f t="shared" si="8"/>
        <v>90</v>
      </c>
      <c r="V261" s="386">
        <v>0</v>
      </c>
    </row>
    <row r="262" spans="1:22" ht="11.25">
      <c r="A262" s="388" t="s">
        <v>218</v>
      </c>
      <c r="B262" s="46">
        <v>90</v>
      </c>
      <c r="C262" s="43"/>
      <c r="D262" s="47"/>
      <c r="E262" s="43"/>
      <c r="F262" s="47"/>
      <c r="G262" s="43"/>
      <c r="H262" s="47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43">
        <f t="shared" si="8"/>
        <v>90</v>
      </c>
      <c r="V262" s="386">
        <v>0</v>
      </c>
    </row>
    <row r="263" spans="1:22" ht="11.25">
      <c r="A263" s="387" t="s">
        <v>788</v>
      </c>
      <c r="B263" s="46">
        <v>90</v>
      </c>
      <c r="C263" s="43"/>
      <c r="D263" s="47"/>
      <c r="E263" s="43"/>
      <c r="F263" s="47"/>
      <c r="G263" s="43"/>
      <c r="H263" s="47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43">
        <f t="shared" si="8"/>
        <v>90</v>
      </c>
      <c r="V263" s="386">
        <v>0</v>
      </c>
    </row>
    <row r="264" spans="1:22" ht="11.25">
      <c r="A264" s="387" t="s">
        <v>204</v>
      </c>
      <c r="B264" s="46">
        <v>30</v>
      </c>
      <c r="C264" s="43"/>
      <c r="D264" s="47"/>
      <c r="E264" s="46">
        <v>60</v>
      </c>
      <c r="F264" s="48">
        <v>12.763945792625277</v>
      </c>
      <c r="G264" s="43"/>
      <c r="H264" s="47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43">
        <f t="shared" si="8"/>
        <v>90</v>
      </c>
      <c r="V264" s="386">
        <v>0</v>
      </c>
    </row>
    <row r="265" spans="1:22" ht="11.25">
      <c r="A265" s="389" t="s">
        <v>248</v>
      </c>
      <c r="B265" s="50"/>
      <c r="C265" s="46"/>
      <c r="D265" s="48"/>
      <c r="E265" s="46">
        <v>40</v>
      </c>
      <c r="F265" s="48">
        <v>14.720414352403994</v>
      </c>
      <c r="G265" s="43"/>
      <c r="H265" s="47"/>
      <c r="I265" s="43">
        <v>40</v>
      </c>
      <c r="J265" s="10">
        <v>14.202032277346085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43">
        <f t="shared" si="8"/>
        <v>80</v>
      </c>
      <c r="V265" s="391">
        <v>0</v>
      </c>
    </row>
    <row r="266" spans="1:22" ht="11.25">
      <c r="A266" s="390" t="s">
        <v>798</v>
      </c>
      <c r="B266" s="1"/>
      <c r="C266" s="37"/>
      <c r="D266" s="49"/>
      <c r="E266" s="1"/>
      <c r="F266" s="1"/>
      <c r="G266" s="1"/>
      <c r="H266" s="1"/>
      <c r="I266" s="43">
        <v>40</v>
      </c>
      <c r="J266" s="10">
        <v>11.9</v>
      </c>
      <c r="K266" s="1"/>
      <c r="L266" s="1"/>
      <c r="M266" s="1"/>
      <c r="N266" s="1"/>
      <c r="O266" s="1">
        <v>40</v>
      </c>
      <c r="P266" s="1">
        <v>14.717656076995144</v>
      </c>
      <c r="Q266" s="1"/>
      <c r="R266" s="1"/>
      <c r="S266" s="1"/>
      <c r="T266" s="1"/>
      <c r="U266" s="43">
        <f t="shared" si="8"/>
        <v>80</v>
      </c>
      <c r="V266" s="386">
        <v>0</v>
      </c>
    </row>
    <row r="267" spans="1:22" ht="11.25">
      <c r="A267" s="387" t="s">
        <v>234</v>
      </c>
      <c r="B267" s="43"/>
      <c r="C267" s="46"/>
      <c r="D267" s="48"/>
      <c r="E267" s="46">
        <v>40</v>
      </c>
      <c r="F267" s="48">
        <v>12.051553869329911</v>
      </c>
      <c r="G267" s="43"/>
      <c r="H267" s="47"/>
      <c r="I267" s="3"/>
      <c r="J267" s="3"/>
      <c r="K267" s="47">
        <v>40</v>
      </c>
      <c r="L267" s="10">
        <v>13.709280738777906</v>
      </c>
      <c r="M267" s="10"/>
      <c r="N267" s="10"/>
      <c r="O267" s="10"/>
      <c r="P267" s="10"/>
      <c r="Q267" s="10"/>
      <c r="R267" s="10"/>
      <c r="S267" s="10"/>
      <c r="T267" s="10"/>
      <c r="U267" s="43">
        <f t="shared" si="8"/>
        <v>80</v>
      </c>
      <c r="V267" s="386">
        <v>0</v>
      </c>
    </row>
    <row r="268" spans="1:22" ht="11.25">
      <c r="A268" s="389" t="s">
        <v>245</v>
      </c>
      <c r="B268" s="50"/>
      <c r="C268" s="46"/>
      <c r="D268" s="48"/>
      <c r="E268" s="46">
        <v>40</v>
      </c>
      <c r="F268" s="48">
        <v>14.895267649340575</v>
      </c>
      <c r="G268" s="43"/>
      <c r="H268" s="47"/>
      <c r="I268" s="43">
        <v>40</v>
      </c>
      <c r="J268" s="10">
        <v>13.895305883412922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43">
        <f t="shared" si="8"/>
        <v>80</v>
      </c>
      <c r="V268" s="391">
        <v>0</v>
      </c>
    </row>
    <row r="269" spans="1:22" ht="11.25">
      <c r="A269" s="387" t="s">
        <v>797</v>
      </c>
      <c r="B269" s="46">
        <v>40</v>
      </c>
      <c r="C269" s="46">
        <v>40</v>
      </c>
      <c r="D269" s="48">
        <v>10.434782608695652</v>
      </c>
      <c r="E269" s="43"/>
      <c r="F269" s="47"/>
      <c r="G269" s="43"/>
      <c r="H269" s="47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43">
        <f t="shared" si="8"/>
        <v>80</v>
      </c>
      <c r="V269" s="386">
        <v>0</v>
      </c>
    </row>
    <row r="270" spans="1:22" ht="11.25">
      <c r="A270" s="390" t="s">
        <v>740</v>
      </c>
      <c r="B270" s="1"/>
      <c r="C270" s="37"/>
      <c r="D270" s="49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3">
        <v>40</v>
      </c>
      <c r="R270" s="43">
        <v>15.50387596899225</v>
      </c>
      <c r="S270" s="43">
        <v>40</v>
      </c>
      <c r="T270" s="43">
        <v>15.4</v>
      </c>
      <c r="U270" s="43">
        <f t="shared" si="8"/>
        <v>80</v>
      </c>
      <c r="V270" s="386">
        <v>0</v>
      </c>
    </row>
    <row r="271" spans="1:22" ht="11.25">
      <c r="A271" s="389" t="s">
        <v>796</v>
      </c>
      <c r="B271" s="50"/>
      <c r="C271" s="46"/>
      <c r="D271" s="48"/>
      <c r="E271" s="46">
        <v>40</v>
      </c>
      <c r="F271" s="48">
        <v>14.630924762501483</v>
      </c>
      <c r="G271" s="43">
        <v>40</v>
      </c>
      <c r="H271" s="10">
        <v>15.965878504285895</v>
      </c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43">
        <f t="shared" si="8"/>
        <v>80</v>
      </c>
      <c r="V271" s="391">
        <v>0</v>
      </c>
    </row>
    <row r="272" spans="1:22" ht="11.25">
      <c r="A272" s="387" t="s">
        <v>264</v>
      </c>
      <c r="B272" s="46">
        <v>40</v>
      </c>
      <c r="C272" s="46">
        <v>40</v>
      </c>
      <c r="D272" s="48">
        <v>12.121212121212121</v>
      </c>
      <c r="E272" s="43"/>
      <c r="F272" s="47"/>
      <c r="G272" s="43"/>
      <c r="H272" s="47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3">
        <f t="shared" si="8"/>
        <v>80</v>
      </c>
      <c r="V272" s="386">
        <v>0</v>
      </c>
    </row>
    <row r="273" spans="1:22" ht="11.25">
      <c r="A273" s="387" t="s">
        <v>795</v>
      </c>
      <c r="B273" s="46">
        <v>40</v>
      </c>
      <c r="C273" s="46">
        <v>40</v>
      </c>
      <c r="D273" s="48">
        <v>10.95890410958904</v>
      </c>
      <c r="E273" s="43"/>
      <c r="F273" s="47"/>
      <c r="G273" s="43"/>
      <c r="H273" s="47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43">
        <f t="shared" si="8"/>
        <v>80</v>
      </c>
      <c r="V273" s="386">
        <v>0</v>
      </c>
    </row>
    <row r="274" spans="1:22" s="403" customFormat="1" ht="11.25">
      <c r="A274" s="389" t="s">
        <v>794</v>
      </c>
      <c r="B274" s="50"/>
      <c r="C274" s="46">
        <v>80</v>
      </c>
      <c r="D274" s="48">
        <v>13.636363636363637</v>
      </c>
      <c r="E274" s="43"/>
      <c r="F274" s="47"/>
      <c r="G274" s="43"/>
      <c r="H274" s="47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43">
        <f t="shared" si="8"/>
        <v>80</v>
      </c>
      <c r="V274" s="391">
        <v>0</v>
      </c>
    </row>
    <row r="275" spans="1:22" ht="11.25">
      <c r="A275" s="387" t="s">
        <v>311</v>
      </c>
      <c r="B275" s="46">
        <v>80</v>
      </c>
      <c r="C275" s="43"/>
      <c r="D275" s="47"/>
      <c r="E275" s="43"/>
      <c r="F275" s="47"/>
      <c r="G275" s="43"/>
      <c r="H275" s="47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43">
        <f t="shared" si="8"/>
        <v>80</v>
      </c>
      <c r="V275" s="386">
        <v>0</v>
      </c>
    </row>
    <row r="276" spans="1:22" ht="11.25">
      <c r="A276" s="387" t="s">
        <v>793</v>
      </c>
      <c r="B276" s="46">
        <v>40</v>
      </c>
      <c r="C276" s="46">
        <v>40</v>
      </c>
      <c r="D276" s="48">
        <v>12.121212121212121</v>
      </c>
      <c r="E276" s="43"/>
      <c r="F276" s="47"/>
      <c r="G276" s="43"/>
      <c r="H276" s="47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43">
        <f t="shared" si="8"/>
        <v>80</v>
      </c>
      <c r="V276" s="386">
        <v>0</v>
      </c>
    </row>
    <row r="277" spans="1:22" ht="11.25">
      <c r="A277" s="393" t="s">
        <v>574</v>
      </c>
      <c r="B277" s="2"/>
      <c r="C277" s="49"/>
      <c r="D277" s="49"/>
      <c r="E277" s="2"/>
      <c r="F277" s="2"/>
      <c r="G277" s="2"/>
      <c r="H277" s="2"/>
      <c r="I277" s="47">
        <v>40</v>
      </c>
      <c r="J277" s="10">
        <v>14</v>
      </c>
      <c r="K277" s="47">
        <v>40</v>
      </c>
      <c r="L277" s="10">
        <v>15.579076434843756</v>
      </c>
      <c r="M277" s="10"/>
      <c r="N277" s="10"/>
      <c r="O277" s="10"/>
      <c r="P277" s="10"/>
      <c r="Q277" s="10"/>
      <c r="R277" s="10"/>
      <c r="S277" s="10"/>
      <c r="T277" s="10"/>
      <c r="U277" s="43">
        <f t="shared" si="8"/>
        <v>80</v>
      </c>
      <c r="V277" s="386">
        <v>0</v>
      </c>
    </row>
    <row r="278" spans="1:22" ht="11.25">
      <c r="A278" s="388" t="s">
        <v>799</v>
      </c>
      <c r="B278" s="46">
        <v>72</v>
      </c>
      <c r="C278" s="43"/>
      <c r="D278" s="47"/>
      <c r="E278" s="43"/>
      <c r="F278" s="47"/>
      <c r="G278" s="43"/>
      <c r="H278" s="47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43">
        <f t="shared" si="8"/>
        <v>72</v>
      </c>
      <c r="V278" s="386">
        <v>0</v>
      </c>
    </row>
    <row r="279" spans="1:22" ht="11.25">
      <c r="A279" s="387" t="s">
        <v>279</v>
      </c>
      <c r="B279" s="46">
        <v>30</v>
      </c>
      <c r="C279" s="46"/>
      <c r="D279" s="48"/>
      <c r="E279" s="46">
        <v>40</v>
      </c>
      <c r="F279" s="48">
        <v>14.4</v>
      </c>
      <c r="G279" s="43"/>
      <c r="H279" s="47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43">
        <f t="shared" si="8"/>
        <v>70</v>
      </c>
      <c r="V279" s="386">
        <v>0</v>
      </c>
    </row>
    <row r="280" spans="1:22" ht="11.25">
      <c r="A280" s="387" t="s">
        <v>230</v>
      </c>
      <c r="B280" s="46">
        <v>30</v>
      </c>
      <c r="C280" s="43"/>
      <c r="D280" s="47"/>
      <c r="E280" s="46">
        <v>40</v>
      </c>
      <c r="F280" s="48">
        <v>11.645774363121715</v>
      </c>
      <c r="G280" s="43"/>
      <c r="H280" s="47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43">
        <f t="shared" si="8"/>
        <v>70</v>
      </c>
      <c r="V280" s="386">
        <v>0</v>
      </c>
    </row>
    <row r="281" spans="1:22" ht="11.25">
      <c r="A281" s="393" t="s">
        <v>566</v>
      </c>
      <c r="B281" s="2"/>
      <c r="C281" s="49"/>
      <c r="D281" s="49"/>
      <c r="E281" s="2"/>
      <c r="F281" s="2"/>
      <c r="G281" s="2"/>
      <c r="H281" s="2"/>
      <c r="I281" s="2"/>
      <c r="J281" s="2"/>
      <c r="K281" s="47">
        <v>60</v>
      </c>
      <c r="L281" s="10">
        <v>13</v>
      </c>
      <c r="M281" s="10"/>
      <c r="N281" s="10"/>
      <c r="O281" s="10"/>
      <c r="P281" s="10"/>
      <c r="Q281" s="10"/>
      <c r="R281" s="10"/>
      <c r="S281" s="10"/>
      <c r="T281" s="10"/>
      <c r="U281" s="43">
        <f t="shared" si="8"/>
        <v>60</v>
      </c>
      <c r="V281" s="386">
        <v>0</v>
      </c>
    </row>
    <row r="282" spans="1:22" ht="11.25">
      <c r="A282" s="393" t="s">
        <v>510</v>
      </c>
      <c r="B282" s="2"/>
      <c r="C282" s="49"/>
      <c r="D282" s="49"/>
      <c r="E282" s="2"/>
      <c r="F282" s="2"/>
      <c r="G282" s="2"/>
      <c r="H282" s="2"/>
      <c r="I282" s="2"/>
      <c r="J282" s="2"/>
      <c r="K282" s="47"/>
      <c r="L282" s="10"/>
      <c r="M282" s="10">
        <v>60</v>
      </c>
      <c r="N282" s="10">
        <v>14.1</v>
      </c>
      <c r="O282" s="10"/>
      <c r="P282" s="10"/>
      <c r="Q282" s="10"/>
      <c r="R282" s="10"/>
      <c r="S282" s="10"/>
      <c r="T282" s="10"/>
      <c r="U282" s="43">
        <f t="shared" si="8"/>
        <v>60</v>
      </c>
      <c r="V282" s="386">
        <v>0</v>
      </c>
    </row>
    <row r="283" spans="1:22" ht="11.25">
      <c r="A283" s="393" t="s">
        <v>586</v>
      </c>
      <c r="B283" s="46">
        <v>60</v>
      </c>
      <c r="C283" s="43"/>
      <c r="D283" s="47"/>
      <c r="E283" s="43"/>
      <c r="F283" s="47"/>
      <c r="G283" s="43"/>
      <c r="H283" s="47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3">
        <f t="shared" si="8"/>
        <v>60</v>
      </c>
      <c r="V283" s="386">
        <v>0</v>
      </c>
    </row>
    <row r="284" spans="1:22" ht="11.25">
      <c r="A284" s="388" t="s">
        <v>820</v>
      </c>
      <c r="B284" s="46">
        <v>60</v>
      </c>
      <c r="C284" s="43"/>
      <c r="D284" s="47"/>
      <c r="E284" s="43"/>
      <c r="F284" s="47"/>
      <c r="G284" s="43"/>
      <c r="H284" s="47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3">
        <f t="shared" si="8"/>
        <v>60</v>
      </c>
      <c r="V284" s="386">
        <v>0</v>
      </c>
    </row>
    <row r="285" spans="1:22" ht="11.25">
      <c r="A285" s="394" t="s">
        <v>849</v>
      </c>
      <c r="B285" s="1"/>
      <c r="C285" s="37"/>
      <c r="D285" s="4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3">
        <v>60</v>
      </c>
      <c r="R285" s="43">
        <v>16.156780611863265</v>
      </c>
      <c r="S285" s="43"/>
      <c r="T285" s="43"/>
      <c r="U285" s="43">
        <f t="shared" si="8"/>
        <v>60</v>
      </c>
      <c r="V285" s="386">
        <v>0</v>
      </c>
    </row>
    <row r="286" spans="1:22" ht="11.25">
      <c r="A286" s="387" t="s">
        <v>211</v>
      </c>
      <c r="B286" s="43"/>
      <c r="C286" s="46"/>
      <c r="D286" s="48"/>
      <c r="E286" s="46">
        <v>60</v>
      </c>
      <c r="F286" s="48">
        <v>14.455251182296777</v>
      </c>
      <c r="G286" s="43"/>
      <c r="H286" s="47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3">
        <f t="shared" si="8"/>
        <v>60</v>
      </c>
      <c r="V286" s="386">
        <v>0</v>
      </c>
    </row>
    <row r="287" spans="1:22" ht="11.25">
      <c r="A287" s="387" t="s">
        <v>819</v>
      </c>
      <c r="B287" s="46">
        <v>60</v>
      </c>
      <c r="C287" s="43"/>
      <c r="D287" s="47"/>
      <c r="E287" s="43"/>
      <c r="F287" s="47"/>
      <c r="G287" s="43"/>
      <c r="H287" s="47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3">
        <f t="shared" si="8"/>
        <v>60</v>
      </c>
      <c r="V287" s="386">
        <v>0</v>
      </c>
    </row>
    <row r="288" spans="1:22" ht="11.25">
      <c r="A288" s="387" t="s">
        <v>818</v>
      </c>
      <c r="B288" s="46">
        <v>60</v>
      </c>
      <c r="C288" s="43"/>
      <c r="D288" s="47"/>
      <c r="E288" s="43"/>
      <c r="F288" s="47"/>
      <c r="G288" s="43"/>
      <c r="H288" s="47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3">
        <f t="shared" si="8"/>
        <v>60</v>
      </c>
      <c r="V288" s="386">
        <v>0</v>
      </c>
    </row>
    <row r="289" spans="1:22" ht="11.25">
      <c r="A289" s="388" t="s">
        <v>817</v>
      </c>
      <c r="B289" s="46">
        <v>60</v>
      </c>
      <c r="C289" s="43"/>
      <c r="D289" s="47"/>
      <c r="E289" s="43"/>
      <c r="F289" s="47"/>
      <c r="G289" s="43"/>
      <c r="H289" s="47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3">
        <f t="shared" si="8"/>
        <v>60</v>
      </c>
      <c r="V289" s="386">
        <v>0</v>
      </c>
    </row>
    <row r="290" spans="1:22" ht="11.25">
      <c r="A290" s="394" t="s">
        <v>697</v>
      </c>
      <c r="B290" s="1"/>
      <c r="C290" s="37"/>
      <c r="D290" s="4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3">
        <v>60</v>
      </c>
      <c r="R290" s="43">
        <v>12.831175002970179</v>
      </c>
      <c r="S290" s="43"/>
      <c r="T290" s="43"/>
      <c r="U290" s="43">
        <f t="shared" si="8"/>
        <v>60</v>
      </c>
      <c r="V290" s="386">
        <v>0</v>
      </c>
    </row>
    <row r="291" spans="1:22" ht="11.25">
      <c r="A291" s="394" t="s">
        <v>802</v>
      </c>
      <c r="B291" s="1"/>
      <c r="C291" s="37"/>
      <c r="D291" s="49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>
        <v>60</v>
      </c>
      <c r="R291" s="1">
        <v>13.078227173649795</v>
      </c>
      <c r="S291" s="1"/>
      <c r="T291" s="1"/>
      <c r="U291" s="43">
        <f t="shared" si="8"/>
        <v>60</v>
      </c>
      <c r="V291" s="386">
        <v>0</v>
      </c>
    </row>
    <row r="292" spans="1:22" ht="11.25">
      <c r="A292" s="387" t="s">
        <v>816</v>
      </c>
      <c r="B292" s="46">
        <v>60</v>
      </c>
      <c r="C292" s="43"/>
      <c r="D292" s="47"/>
      <c r="E292" s="43"/>
      <c r="F292" s="47"/>
      <c r="G292" s="43"/>
      <c r="H292" s="47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43">
        <f t="shared" si="8"/>
        <v>60</v>
      </c>
      <c r="V292" s="386">
        <v>0</v>
      </c>
    </row>
    <row r="293" spans="1:22" ht="11.25">
      <c r="A293" s="387" t="s">
        <v>815</v>
      </c>
      <c r="B293" s="46">
        <v>60</v>
      </c>
      <c r="C293" s="43"/>
      <c r="D293" s="47"/>
      <c r="E293" s="43"/>
      <c r="F293" s="47"/>
      <c r="G293" s="43"/>
      <c r="H293" s="47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43">
        <f t="shared" si="8"/>
        <v>60</v>
      </c>
      <c r="V293" s="386">
        <v>0</v>
      </c>
    </row>
    <row r="294" spans="1:22" s="403" customFormat="1" ht="11.25">
      <c r="A294" s="387" t="s">
        <v>291</v>
      </c>
      <c r="B294" s="46">
        <v>60</v>
      </c>
      <c r="C294" s="43"/>
      <c r="D294" s="47"/>
      <c r="E294" s="43"/>
      <c r="F294" s="47"/>
      <c r="G294" s="43"/>
      <c r="H294" s="47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43">
        <f t="shared" si="8"/>
        <v>60</v>
      </c>
      <c r="V294" s="386">
        <v>0</v>
      </c>
    </row>
    <row r="295" spans="1:22" ht="11.25">
      <c r="A295" s="387" t="s">
        <v>291</v>
      </c>
      <c r="B295" s="1"/>
      <c r="C295" s="37"/>
      <c r="D295" s="49"/>
      <c r="E295" s="1"/>
      <c r="F295" s="1"/>
      <c r="G295" s="1"/>
      <c r="H295" s="1"/>
      <c r="I295" s="1"/>
      <c r="J295" s="1"/>
      <c r="K295" s="1"/>
      <c r="L295" s="1"/>
      <c r="M295" s="43">
        <v>60</v>
      </c>
      <c r="N295" s="10">
        <v>14.55604650588729</v>
      </c>
      <c r="O295" s="43"/>
      <c r="P295" s="10"/>
      <c r="Q295" s="43"/>
      <c r="R295" s="10"/>
      <c r="S295" s="43"/>
      <c r="T295" s="10"/>
      <c r="U295" s="43">
        <f t="shared" si="8"/>
        <v>60</v>
      </c>
      <c r="V295" s="386">
        <v>0</v>
      </c>
    </row>
    <row r="296" spans="1:22" ht="11.25">
      <c r="A296" s="387" t="s">
        <v>200</v>
      </c>
      <c r="B296" s="43"/>
      <c r="C296" s="46"/>
      <c r="D296" s="48"/>
      <c r="E296" s="46">
        <v>60</v>
      </c>
      <c r="F296" s="48">
        <v>13.18493499094553</v>
      </c>
      <c r="G296" s="43"/>
      <c r="H296" s="47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43">
        <f t="shared" si="8"/>
        <v>60</v>
      </c>
      <c r="V296" s="386">
        <v>0</v>
      </c>
    </row>
    <row r="297" spans="1:22" ht="11.25">
      <c r="A297" s="387" t="s">
        <v>294</v>
      </c>
      <c r="B297" s="46">
        <v>60</v>
      </c>
      <c r="C297" s="43"/>
      <c r="D297" s="47"/>
      <c r="E297" s="43"/>
      <c r="F297" s="47"/>
      <c r="G297" s="43"/>
      <c r="H297" s="47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43">
        <f t="shared" si="8"/>
        <v>60</v>
      </c>
      <c r="V297" s="386">
        <v>0</v>
      </c>
    </row>
    <row r="298" spans="1:22" ht="11.25">
      <c r="A298" s="387" t="s">
        <v>814</v>
      </c>
      <c r="B298" s="46">
        <v>60</v>
      </c>
      <c r="C298" s="43"/>
      <c r="D298" s="47"/>
      <c r="E298" s="43"/>
      <c r="F298" s="47"/>
      <c r="G298" s="43"/>
      <c r="H298" s="47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43">
        <f t="shared" si="8"/>
        <v>60</v>
      </c>
      <c r="V298" s="386">
        <v>0</v>
      </c>
    </row>
    <row r="299" spans="1:22" ht="11.25">
      <c r="A299" s="387" t="s">
        <v>505</v>
      </c>
      <c r="B299" s="1"/>
      <c r="C299" s="37"/>
      <c r="D299" s="49"/>
      <c r="E299" s="1"/>
      <c r="F299" s="1"/>
      <c r="G299" s="1"/>
      <c r="H299" s="1"/>
      <c r="I299" s="1"/>
      <c r="J299" s="1"/>
      <c r="K299" s="1"/>
      <c r="L299" s="1"/>
      <c r="M299" s="43">
        <v>60</v>
      </c>
      <c r="N299" s="10">
        <v>13.310910712068715</v>
      </c>
      <c r="O299" s="43"/>
      <c r="P299" s="10"/>
      <c r="Q299" s="43"/>
      <c r="R299" s="10"/>
      <c r="S299" s="43"/>
      <c r="T299" s="10"/>
      <c r="U299" s="43">
        <f t="shared" si="8"/>
        <v>60</v>
      </c>
      <c r="V299" s="386">
        <v>0</v>
      </c>
    </row>
    <row r="300" spans="1:22" ht="11.25">
      <c r="A300" s="393" t="s">
        <v>560</v>
      </c>
      <c r="B300" s="2"/>
      <c r="C300" s="49"/>
      <c r="D300" s="49"/>
      <c r="E300" s="2"/>
      <c r="F300" s="2"/>
      <c r="G300" s="2"/>
      <c r="H300" s="2"/>
      <c r="I300" s="2"/>
      <c r="J300" s="2"/>
      <c r="K300" s="47">
        <v>60</v>
      </c>
      <c r="L300" s="10">
        <v>14.631337706176549</v>
      </c>
      <c r="M300" s="10"/>
      <c r="N300" s="10"/>
      <c r="O300" s="10"/>
      <c r="P300" s="10"/>
      <c r="Q300" s="10"/>
      <c r="R300" s="10"/>
      <c r="S300" s="10"/>
      <c r="T300" s="10"/>
      <c r="U300" s="43">
        <f t="shared" si="8"/>
        <v>60</v>
      </c>
      <c r="V300" s="386">
        <v>0</v>
      </c>
    </row>
    <row r="301" spans="1:22" ht="11.25">
      <c r="A301" s="388" t="s">
        <v>813</v>
      </c>
      <c r="B301" s="46">
        <v>60</v>
      </c>
      <c r="C301" s="43"/>
      <c r="D301" s="47"/>
      <c r="E301" s="43"/>
      <c r="F301" s="47"/>
      <c r="G301" s="43"/>
      <c r="H301" s="47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43">
        <f t="shared" si="8"/>
        <v>60</v>
      </c>
      <c r="V301" s="386">
        <v>0</v>
      </c>
    </row>
    <row r="302" spans="1:22" ht="11.25">
      <c r="A302" s="387" t="s">
        <v>812</v>
      </c>
      <c r="B302" s="46">
        <v>60</v>
      </c>
      <c r="C302" s="43"/>
      <c r="D302" s="47"/>
      <c r="E302" s="43"/>
      <c r="F302" s="47"/>
      <c r="G302" s="43"/>
      <c r="H302" s="47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43">
        <f t="shared" si="8"/>
        <v>60</v>
      </c>
      <c r="V302" s="386">
        <v>0</v>
      </c>
    </row>
    <row r="303" spans="1:22" ht="11.25">
      <c r="A303" s="387" t="s">
        <v>202</v>
      </c>
      <c r="B303" s="43"/>
      <c r="C303" s="46"/>
      <c r="D303" s="48"/>
      <c r="E303" s="46">
        <v>60</v>
      </c>
      <c r="F303" s="48">
        <v>12.853699901812016</v>
      </c>
      <c r="G303" s="43"/>
      <c r="H303" s="47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43">
        <f t="shared" si="8"/>
        <v>60</v>
      </c>
      <c r="V303" s="386">
        <v>0</v>
      </c>
    </row>
    <row r="304" spans="1:22" ht="11.25">
      <c r="A304" s="385" t="s">
        <v>393</v>
      </c>
      <c r="B304" s="43"/>
      <c r="C304" s="46"/>
      <c r="D304" s="48"/>
      <c r="E304" s="43"/>
      <c r="F304" s="47"/>
      <c r="G304" s="43">
        <v>60</v>
      </c>
      <c r="H304" s="47">
        <v>13.7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43">
        <f t="shared" si="8"/>
        <v>60</v>
      </c>
      <c r="V304" s="386">
        <v>0</v>
      </c>
    </row>
    <row r="305" spans="1:22" ht="11.25">
      <c r="A305" s="387" t="s">
        <v>811</v>
      </c>
      <c r="B305" s="46">
        <v>60</v>
      </c>
      <c r="C305" s="43"/>
      <c r="D305" s="47"/>
      <c r="E305" s="43"/>
      <c r="F305" s="47"/>
      <c r="G305" s="43"/>
      <c r="H305" s="47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43">
        <f t="shared" si="8"/>
        <v>60</v>
      </c>
      <c r="V305" s="386">
        <v>0</v>
      </c>
    </row>
    <row r="306" spans="1:22" ht="11.25">
      <c r="A306" s="387" t="s">
        <v>810</v>
      </c>
      <c r="B306" s="46">
        <v>60</v>
      </c>
      <c r="C306" s="43"/>
      <c r="D306" s="47"/>
      <c r="E306" s="43"/>
      <c r="F306" s="47"/>
      <c r="G306" s="43"/>
      <c r="H306" s="47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43">
        <f t="shared" si="8"/>
        <v>60</v>
      </c>
      <c r="V306" s="386">
        <v>0</v>
      </c>
    </row>
    <row r="307" spans="1:22" ht="11.25">
      <c r="A307" s="387" t="s">
        <v>809</v>
      </c>
      <c r="B307" s="46">
        <v>60</v>
      </c>
      <c r="C307" s="43"/>
      <c r="D307" s="47"/>
      <c r="E307" s="43"/>
      <c r="F307" s="47"/>
      <c r="G307" s="43"/>
      <c r="H307" s="47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43">
        <f t="shared" si="8"/>
        <v>60</v>
      </c>
      <c r="V307" s="386">
        <v>0</v>
      </c>
    </row>
    <row r="308" spans="1:22" ht="11.25">
      <c r="A308" s="387" t="s">
        <v>198</v>
      </c>
      <c r="B308" s="43"/>
      <c r="C308" s="46"/>
      <c r="D308" s="48"/>
      <c r="E308" s="46">
        <v>60</v>
      </c>
      <c r="F308" s="48">
        <v>13.89350457220656</v>
      </c>
      <c r="G308" s="43"/>
      <c r="H308" s="47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43">
        <f t="shared" si="8"/>
        <v>60</v>
      </c>
      <c r="V308" s="386">
        <v>0</v>
      </c>
    </row>
    <row r="309" spans="1:22" ht="11.25">
      <c r="A309" s="387" t="s">
        <v>808</v>
      </c>
      <c r="B309" s="46">
        <v>60</v>
      </c>
      <c r="C309" s="43"/>
      <c r="D309" s="47"/>
      <c r="E309" s="43"/>
      <c r="F309" s="47"/>
      <c r="G309" s="43"/>
      <c r="H309" s="47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43">
        <f t="shared" si="8"/>
        <v>60</v>
      </c>
      <c r="V309" s="386">
        <v>0</v>
      </c>
    </row>
    <row r="310" spans="1:22" ht="11.25">
      <c r="A310" s="387" t="s">
        <v>186</v>
      </c>
      <c r="B310" s="43"/>
      <c r="C310" s="46"/>
      <c r="D310" s="48"/>
      <c r="E310" s="46">
        <v>60</v>
      </c>
      <c r="F310" s="48">
        <v>15.31842466077254</v>
      </c>
      <c r="G310" s="43"/>
      <c r="H310" s="47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43">
        <f t="shared" si="8"/>
        <v>60</v>
      </c>
      <c r="V310" s="386">
        <v>0</v>
      </c>
    </row>
    <row r="311" spans="1:22" ht="11.25">
      <c r="A311" s="387" t="s">
        <v>307</v>
      </c>
      <c r="B311" s="46">
        <v>60</v>
      </c>
      <c r="C311" s="43"/>
      <c r="D311" s="47"/>
      <c r="E311" s="43"/>
      <c r="F311" s="47"/>
      <c r="G311" s="43"/>
      <c r="H311" s="47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43">
        <f t="shared" si="8"/>
        <v>60</v>
      </c>
      <c r="V311" s="386">
        <v>0</v>
      </c>
    </row>
    <row r="312" spans="1:22" ht="11.25">
      <c r="A312" s="387" t="s">
        <v>506</v>
      </c>
      <c r="B312" s="1"/>
      <c r="C312" s="37"/>
      <c r="D312" s="4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3">
        <v>60</v>
      </c>
      <c r="P312" s="43">
        <v>15.874182406114501</v>
      </c>
      <c r="Q312" s="43"/>
      <c r="R312" s="43"/>
      <c r="S312" s="43"/>
      <c r="T312" s="43"/>
      <c r="U312" s="43">
        <f t="shared" si="8"/>
        <v>60</v>
      </c>
      <c r="V312" s="386">
        <v>0</v>
      </c>
    </row>
    <row r="313" spans="1:22" ht="11.25">
      <c r="A313" s="390" t="s">
        <v>508</v>
      </c>
      <c r="B313" s="1"/>
      <c r="C313" s="37"/>
      <c r="D313" s="49"/>
      <c r="E313" s="1"/>
      <c r="F313" s="1"/>
      <c r="G313" s="1"/>
      <c r="H313" s="1"/>
      <c r="I313" s="43">
        <v>60</v>
      </c>
      <c r="J313" s="10">
        <v>16.309606808824107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43">
        <f t="shared" si="8"/>
        <v>60</v>
      </c>
      <c r="V313" s="386">
        <v>0</v>
      </c>
    </row>
    <row r="314" spans="1:22" ht="11.25">
      <c r="A314" s="388" t="s">
        <v>807</v>
      </c>
      <c r="B314" s="46">
        <v>60</v>
      </c>
      <c r="C314" s="43"/>
      <c r="D314" s="47"/>
      <c r="E314" s="43"/>
      <c r="F314" s="47"/>
      <c r="G314" s="43"/>
      <c r="H314" s="47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43">
        <f t="shared" si="8"/>
        <v>60</v>
      </c>
      <c r="V314" s="386">
        <v>0</v>
      </c>
    </row>
    <row r="315" spans="1:22" ht="11.25">
      <c r="A315" s="387" t="s">
        <v>313</v>
      </c>
      <c r="B315" s="46">
        <v>60</v>
      </c>
      <c r="C315" s="43"/>
      <c r="D315" s="47"/>
      <c r="E315" s="43"/>
      <c r="F315" s="47"/>
      <c r="G315" s="43"/>
      <c r="H315" s="47"/>
      <c r="I315" s="3"/>
      <c r="J315" s="3"/>
      <c r="K315" s="44"/>
      <c r="L315" s="4"/>
      <c r="M315" s="4"/>
      <c r="N315" s="4"/>
      <c r="O315" s="4"/>
      <c r="P315" s="4"/>
      <c r="Q315" s="4"/>
      <c r="R315" s="4"/>
      <c r="S315" s="4"/>
      <c r="T315" s="4"/>
      <c r="U315" s="43">
        <f t="shared" si="8"/>
        <v>60</v>
      </c>
      <c r="V315" s="386">
        <v>0</v>
      </c>
    </row>
    <row r="316" spans="1:22" ht="11.25">
      <c r="A316" s="387" t="s">
        <v>203</v>
      </c>
      <c r="B316" s="43"/>
      <c r="C316" s="46"/>
      <c r="D316" s="48"/>
      <c r="E316" s="46">
        <v>60</v>
      </c>
      <c r="F316" s="48">
        <v>12.990657952768535</v>
      </c>
      <c r="G316" s="43"/>
      <c r="H316" s="47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43">
        <f t="shared" si="8"/>
        <v>60</v>
      </c>
      <c r="V316" s="386">
        <v>0</v>
      </c>
    </row>
    <row r="317" spans="1:22" ht="11.25">
      <c r="A317" s="387" t="s">
        <v>806</v>
      </c>
      <c r="B317" s="46">
        <v>60</v>
      </c>
      <c r="C317" s="43"/>
      <c r="D317" s="47"/>
      <c r="E317" s="43"/>
      <c r="F317" s="47"/>
      <c r="G317" s="43"/>
      <c r="H317" s="47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3">
        <f t="shared" si="8"/>
        <v>60</v>
      </c>
      <c r="V317" s="386">
        <v>0</v>
      </c>
    </row>
    <row r="318" spans="1:22" ht="11.25">
      <c r="A318" s="387" t="s">
        <v>805</v>
      </c>
      <c r="B318" s="43"/>
      <c r="C318" s="43"/>
      <c r="D318" s="47"/>
      <c r="E318" s="43"/>
      <c r="F318" s="47"/>
      <c r="G318" s="43">
        <v>60</v>
      </c>
      <c r="H318" s="47">
        <v>15.5</v>
      </c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3">
        <f t="shared" si="8"/>
        <v>60</v>
      </c>
      <c r="V318" s="386">
        <v>0</v>
      </c>
    </row>
    <row r="319" spans="1:22" ht="11.25">
      <c r="A319" s="388" t="s">
        <v>804</v>
      </c>
      <c r="B319" s="46">
        <v>60</v>
      </c>
      <c r="C319" s="43"/>
      <c r="D319" s="47"/>
      <c r="E319" s="43"/>
      <c r="F319" s="47"/>
      <c r="G319" s="43"/>
      <c r="H319" s="47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3">
        <f t="shared" si="8"/>
        <v>60</v>
      </c>
      <c r="V319" s="386">
        <v>0</v>
      </c>
    </row>
    <row r="320" spans="1:22" ht="11.25">
      <c r="A320" s="387" t="s">
        <v>803</v>
      </c>
      <c r="B320" s="46">
        <v>60</v>
      </c>
      <c r="C320" s="43"/>
      <c r="D320" s="47"/>
      <c r="E320" s="43"/>
      <c r="F320" s="47"/>
      <c r="G320" s="43"/>
      <c r="H320" s="47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3">
        <f t="shared" si="8"/>
        <v>60</v>
      </c>
      <c r="V320" s="386">
        <v>0</v>
      </c>
    </row>
    <row r="321" spans="1:22" ht="11.25">
      <c r="A321" s="387" t="s">
        <v>801</v>
      </c>
      <c r="B321" s="46">
        <v>60</v>
      </c>
      <c r="C321" s="43"/>
      <c r="D321" s="47"/>
      <c r="E321" s="43"/>
      <c r="F321" s="47"/>
      <c r="G321" s="43"/>
      <c r="H321" s="47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3">
        <f aca="true" t="shared" si="9" ref="U321:U384">B321+C321+E321+G321+I321+K321+M321+O321+Q321+S321</f>
        <v>60</v>
      </c>
      <c r="V321" s="386">
        <v>0</v>
      </c>
    </row>
    <row r="322" spans="1:22" ht="11.25">
      <c r="A322" s="387" t="s">
        <v>800</v>
      </c>
      <c r="B322" s="46">
        <v>60</v>
      </c>
      <c r="C322" s="43"/>
      <c r="D322" s="47"/>
      <c r="E322" s="43"/>
      <c r="F322" s="47"/>
      <c r="G322" s="43"/>
      <c r="H322" s="47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3">
        <f t="shared" si="9"/>
        <v>60</v>
      </c>
      <c r="V322" s="386">
        <v>0</v>
      </c>
    </row>
    <row r="323" spans="1:22" ht="11.25">
      <c r="A323" s="387" t="s">
        <v>225</v>
      </c>
      <c r="B323" s="43"/>
      <c r="C323" s="46"/>
      <c r="D323" s="48"/>
      <c r="E323" s="46">
        <v>40</v>
      </c>
      <c r="F323" s="48">
        <v>13.178164513521347</v>
      </c>
      <c r="G323" s="43"/>
      <c r="H323" s="47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43">
        <f t="shared" si="9"/>
        <v>40</v>
      </c>
      <c r="V323" s="386">
        <v>0</v>
      </c>
    </row>
    <row r="324" spans="1:22" s="403" customFormat="1" ht="11.25">
      <c r="A324" s="388" t="s">
        <v>850</v>
      </c>
      <c r="B324" s="46">
        <v>40</v>
      </c>
      <c r="C324" s="43"/>
      <c r="D324" s="47"/>
      <c r="E324" s="43"/>
      <c r="F324" s="47"/>
      <c r="G324" s="43"/>
      <c r="H324" s="47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43">
        <f t="shared" si="9"/>
        <v>40</v>
      </c>
      <c r="V324" s="386">
        <v>0</v>
      </c>
    </row>
    <row r="325" spans="1:22" ht="11.25">
      <c r="A325" s="387" t="s">
        <v>703</v>
      </c>
      <c r="B325" s="1"/>
      <c r="C325" s="37"/>
      <c r="D325" s="49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3">
        <v>40</v>
      </c>
      <c r="P325" s="43">
        <v>14.080375476679379</v>
      </c>
      <c r="Q325" s="43"/>
      <c r="R325" s="43"/>
      <c r="S325" s="43"/>
      <c r="T325" s="43"/>
      <c r="U325" s="43">
        <f t="shared" si="9"/>
        <v>40</v>
      </c>
      <c r="V325" s="386">
        <v>0</v>
      </c>
    </row>
    <row r="326" spans="1:22" ht="11.25">
      <c r="A326" s="387" t="s">
        <v>597</v>
      </c>
      <c r="B326" s="1"/>
      <c r="C326" s="37"/>
      <c r="D326" s="49"/>
      <c r="E326" s="1"/>
      <c r="F326" s="1"/>
      <c r="G326" s="1"/>
      <c r="H326" s="1"/>
      <c r="I326" s="1"/>
      <c r="J326" s="1"/>
      <c r="K326" s="1"/>
      <c r="L326" s="1"/>
      <c r="M326" s="43">
        <v>40</v>
      </c>
      <c r="N326" s="10">
        <v>15.678873443908106</v>
      </c>
      <c r="O326" s="43"/>
      <c r="P326" s="10"/>
      <c r="Q326" s="43"/>
      <c r="R326" s="10"/>
      <c r="S326" s="43"/>
      <c r="T326" s="10"/>
      <c r="U326" s="43">
        <f t="shared" si="9"/>
        <v>40</v>
      </c>
      <c r="V326" s="386">
        <v>0</v>
      </c>
    </row>
    <row r="327" spans="1:22" ht="11.25">
      <c r="A327" s="395" t="s">
        <v>1080</v>
      </c>
      <c r="B327" s="1"/>
      <c r="C327" s="37"/>
      <c r="D327" s="4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>
        <v>40</v>
      </c>
      <c r="T327" s="4">
        <v>14.999107196000239</v>
      </c>
      <c r="U327" s="43">
        <f t="shared" si="9"/>
        <v>40</v>
      </c>
      <c r="V327" s="386">
        <v>0</v>
      </c>
    </row>
    <row r="328" spans="1:22" ht="11.25">
      <c r="A328" s="387" t="s">
        <v>848</v>
      </c>
      <c r="B328" s="1"/>
      <c r="C328" s="37"/>
      <c r="D328" s="49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3">
        <v>40</v>
      </c>
      <c r="P328" s="43">
        <v>12.178619756427606</v>
      </c>
      <c r="Q328" s="43"/>
      <c r="R328" s="43"/>
      <c r="S328" s="43"/>
      <c r="T328" s="43"/>
      <c r="U328" s="43">
        <f t="shared" si="9"/>
        <v>40</v>
      </c>
      <c r="V328" s="386">
        <v>0</v>
      </c>
    </row>
    <row r="329" spans="1:22" ht="11.25">
      <c r="A329" s="387" t="s">
        <v>847</v>
      </c>
      <c r="B329" s="1"/>
      <c r="C329" s="37"/>
      <c r="D329" s="49"/>
      <c r="E329" s="1"/>
      <c r="F329" s="1"/>
      <c r="G329" s="1"/>
      <c r="H329" s="1"/>
      <c r="I329" s="1"/>
      <c r="J329" s="1"/>
      <c r="K329" s="1"/>
      <c r="L329" s="1"/>
      <c r="M329" s="43">
        <v>40</v>
      </c>
      <c r="N329" s="10">
        <v>15.568128581210136</v>
      </c>
      <c r="O329" s="43"/>
      <c r="P329" s="10"/>
      <c r="Q329" s="43"/>
      <c r="R329" s="10"/>
      <c r="S329" s="43"/>
      <c r="T329" s="10"/>
      <c r="U329" s="43">
        <f t="shared" si="9"/>
        <v>40</v>
      </c>
      <c r="V329" s="386">
        <v>0</v>
      </c>
    </row>
    <row r="330" spans="1:22" ht="11.25">
      <c r="A330" s="389" t="s">
        <v>846</v>
      </c>
      <c r="B330" s="43"/>
      <c r="C330" s="46"/>
      <c r="D330" s="48"/>
      <c r="E330" s="43"/>
      <c r="F330" s="47"/>
      <c r="G330" s="43">
        <v>40</v>
      </c>
      <c r="H330" s="10">
        <v>15.284533507760006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43">
        <f t="shared" si="9"/>
        <v>40</v>
      </c>
      <c r="V330" s="386">
        <v>0</v>
      </c>
    </row>
    <row r="331" spans="1:22" ht="11.25">
      <c r="A331" s="393" t="s">
        <v>845</v>
      </c>
      <c r="B331" s="2"/>
      <c r="C331" s="49"/>
      <c r="D331" s="49"/>
      <c r="E331" s="2"/>
      <c r="F331" s="2"/>
      <c r="G331" s="2"/>
      <c r="H331" s="2"/>
      <c r="I331" s="2"/>
      <c r="J331" s="2"/>
      <c r="K331" s="47">
        <v>40</v>
      </c>
      <c r="L331" s="10">
        <v>11.263786405235575</v>
      </c>
      <c r="M331" s="10"/>
      <c r="N331" s="10"/>
      <c r="O331" s="10"/>
      <c r="P331" s="10"/>
      <c r="Q331" s="10"/>
      <c r="R331" s="10"/>
      <c r="S331" s="10"/>
      <c r="T331" s="10"/>
      <c r="U331" s="43">
        <f t="shared" si="9"/>
        <v>40</v>
      </c>
      <c r="V331" s="386">
        <v>0</v>
      </c>
    </row>
    <row r="332" spans="1:22" ht="11.25">
      <c r="A332" s="390" t="s">
        <v>410</v>
      </c>
      <c r="B332" s="1"/>
      <c r="C332" s="37"/>
      <c r="D332" s="49"/>
      <c r="E332" s="1"/>
      <c r="F332" s="1"/>
      <c r="G332" s="1"/>
      <c r="H332" s="1"/>
      <c r="I332" s="43">
        <v>40</v>
      </c>
      <c r="J332" s="10">
        <v>15.263287169119732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43">
        <f t="shared" si="9"/>
        <v>40</v>
      </c>
      <c r="V332" s="386">
        <v>0</v>
      </c>
    </row>
    <row r="333" spans="1:22" ht="11.25">
      <c r="A333" s="393" t="s">
        <v>396</v>
      </c>
      <c r="B333" s="2"/>
      <c r="C333" s="49"/>
      <c r="D333" s="49"/>
      <c r="E333" s="2"/>
      <c r="F333" s="2"/>
      <c r="G333" s="2"/>
      <c r="H333" s="2"/>
      <c r="I333" s="2"/>
      <c r="J333" s="2"/>
      <c r="K333" s="47">
        <v>40</v>
      </c>
      <c r="L333" s="10">
        <v>16.433353621424224</v>
      </c>
      <c r="M333" s="10"/>
      <c r="N333" s="10"/>
      <c r="O333" s="10"/>
      <c r="P333" s="10"/>
      <c r="Q333" s="10"/>
      <c r="R333" s="10"/>
      <c r="S333" s="10"/>
      <c r="T333" s="10"/>
      <c r="U333" s="43">
        <f t="shared" si="9"/>
        <v>40</v>
      </c>
      <c r="V333" s="386">
        <v>0</v>
      </c>
    </row>
    <row r="334" spans="1:22" ht="11.25">
      <c r="A334" s="394" t="s">
        <v>1059</v>
      </c>
      <c r="B334" s="1"/>
      <c r="C334" s="37"/>
      <c r="D334" s="49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43">
        <v>40</v>
      </c>
      <c r="T334" s="10">
        <v>14.274385408406028</v>
      </c>
      <c r="U334" s="43">
        <f t="shared" si="9"/>
        <v>40</v>
      </c>
      <c r="V334" s="386">
        <v>0</v>
      </c>
    </row>
    <row r="335" spans="1:22" ht="11.25">
      <c r="A335" s="390" t="s">
        <v>518</v>
      </c>
      <c r="B335" s="1"/>
      <c r="C335" s="37"/>
      <c r="D335" s="49"/>
      <c r="E335" s="1"/>
      <c r="F335" s="1"/>
      <c r="G335" s="1"/>
      <c r="H335" s="1"/>
      <c r="I335" s="43">
        <v>40</v>
      </c>
      <c r="J335" s="10">
        <v>15.16187759238753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43">
        <f t="shared" si="9"/>
        <v>40</v>
      </c>
      <c r="V335" s="386">
        <v>0</v>
      </c>
    </row>
    <row r="336" spans="1:22" ht="11.25">
      <c r="A336" s="387" t="s">
        <v>706</v>
      </c>
      <c r="B336" s="1"/>
      <c r="C336" s="37"/>
      <c r="D336" s="4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3">
        <v>40</v>
      </c>
      <c r="P336" s="43">
        <v>10.1</v>
      </c>
      <c r="Q336" s="43"/>
      <c r="R336" s="43"/>
      <c r="S336" s="43"/>
      <c r="T336" s="43"/>
      <c r="U336" s="43">
        <f t="shared" si="9"/>
        <v>40</v>
      </c>
      <c r="V336" s="386">
        <v>0</v>
      </c>
    </row>
    <row r="337" spans="1:22" ht="11.25">
      <c r="A337" s="389" t="s">
        <v>842</v>
      </c>
      <c r="B337" s="50"/>
      <c r="C337" s="46"/>
      <c r="D337" s="48"/>
      <c r="E337" s="46">
        <v>40</v>
      </c>
      <c r="F337" s="48">
        <v>13.328191284226763</v>
      </c>
      <c r="G337" s="43"/>
      <c r="H337" s="47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43">
        <f t="shared" si="9"/>
        <v>40</v>
      </c>
      <c r="V337" s="391">
        <v>0</v>
      </c>
    </row>
    <row r="338" spans="1:22" ht="11.25">
      <c r="A338" s="390" t="s">
        <v>1057</v>
      </c>
      <c r="B338" s="1"/>
      <c r="C338" s="37"/>
      <c r="D338" s="4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43">
        <v>40</v>
      </c>
      <c r="T338" s="10">
        <v>16.07142857142857</v>
      </c>
      <c r="U338" s="43">
        <f t="shared" si="9"/>
        <v>40</v>
      </c>
      <c r="V338" s="386">
        <v>0</v>
      </c>
    </row>
    <row r="339" spans="1:22" ht="11.25">
      <c r="A339" s="390" t="s">
        <v>1061</v>
      </c>
      <c r="B339" s="1"/>
      <c r="C339" s="37"/>
      <c r="D339" s="4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43">
        <v>40</v>
      </c>
      <c r="T339" s="10">
        <v>13.179571663920925</v>
      </c>
      <c r="U339" s="43">
        <f t="shared" si="9"/>
        <v>40</v>
      </c>
      <c r="V339" s="386">
        <v>0</v>
      </c>
    </row>
    <row r="340" spans="1:22" ht="11.25">
      <c r="A340" s="396" t="s">
        <v>841</v>
      </c>
      <c r="B340" s="51"/>
      <c r="C340" s="46">
        <v>40</v>
      </c>
      <c r="D340" s="48">
        <v>11.320754716981133</v>
      </c>
      <c r="E340" s="43"/>
      <c r="F340" s="47"/>
      <c r="G340" s="43"/>
      <c r="H340" s="47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43">
        <f t="shared" si="9"/>
        <v>40</v>
      </c>
      <c r="V340" s="397">
        <v>0</v>
      </c>
    </row>
    <row r="341" spans="1:22" ht="11.25">
      <c r="A341" s="390" t="s">
        <v>839</v>
      </c>
      <c r="B341" s="1"/>
      <c r="C341" s="37"/>
      <c r="D341" s="49"/>
      <c r="E341" s="1"/>
      <c r="F341" s="1"/>
      <c r="G341" s="1"/>
      <c r="H341" s="1"/>
      <c r="I341" s="43">
        <v>40</v>
      </c>
      <c r="J341" s="10">
        <v>11.766716513565477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43">
        <f t="shared" si="9"/>
        <v>40</v>
      </c>
      <c r="V341" s="386">
        <v>0</v>
      </c>
    </row>
    <row r="342" spans="1:22" ht="11.25">
      <c r="A342" s="396" t="s">
        <v>838</v>
      </c>
      <c r="B342" s="51"/>
      <c r="C342" s="46">
        <v>40</v>
      </c>
      <c r="D342" s="48">
        <v>12.307692307692307</v>
      </c>
      <c r="E342" s="43"/>
      <c r="F342" s="47"/>
      <c r="G342" s="43"/>
      <c r="H342" s="47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43">
        <f t="shared" si="9"/>
        <v>40</v>
      </c>
      <c r="V342" s="397">
        <v>0</v>
      </c>
    </row>
    <row r="343" spans="1:22" ht="11.25">
      <c r="A343" s="394" t="s">
        <v>1065</v>
      </c>
      <c r="B343" s="1"/>
      <c r="C343" s="37"/>
      <c r="D343" s="49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43">
        <v>40</v>
      </c>
      <c r="T343" s="10">
        <v>16.098378982671882</v>
      </c>
      <c r="U343" s="43">
        <f t="shared" si="9"/>
        <v>40</v>
      </c>
      <c r="V343" s="386">
        <v>0</v>
      </c>
    </row>
    <row r="344" spans="1:22" ht="11.25">
      <c r="A344" s="389" t="s">
        <v>837</v>
      </c>
      <c r="B344" s="43"/>
      <c r="C344" s="46"/>
      <c r="D344" s="48"/>
      <c r="E344" s="43"/>
      <c r="F344" s="47"/>
      <c r="G344" s="43">
        <v>40</v>
      </c>
      <c r="H344" s="10">
        <v>15.62204979639797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43">
        <f t="shared" si="9"/>
        <v>40</v>
      </c>
      <c r="V344" s="386">
        <v>0</v>
      </c>
    </row>
    <row r="345" spans="1:22" ht="11.25">
      <c r="A345" s="387" t="s">
        <v>229</v>
      </c>
      <c r="B345" s="43"/>
      <c r="C345" s="46"/>
      <c r="D345" s="48"/>
      <c r="E345" s="46">
        <v>40</v>
      </c>
      <c r="F345" s="48">
        <v>11.701133547312397</v>
      </c>
      <c r="G345" s="43"/>
      <c r="H345" s="47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43">
        <f t="shared" si="9"/>
        <v>40</v>
      </c>
      <c r="V345" s="386">
        <v>0</v>
      </c>
    </row>
    <row r="346" spans="1:22" ht="11.25">
      <c r="A346" s="393" t="s">
        <v>582</v>
      </c>
      <c r="B346" s="2"/>
      <c r="C346" s="49"/>
      <c r="D346" s="49"/>
      <c r="E346" s="2"/>
      <c r="F346" s="2"/>
      <c r="G346" s="2"/>
      <c r="H346" s="2"/>
      <c r="I346" s="2"/>
      <c r="J346" s="2"/>
      <c r="K346" s="47">
        <v>40</v>
      </c>
      <c r="L346" s="10">
        <v>12.559599953482962</v>
      </c>
      <c r="M346" s="10"/>
      <c r="N346" s="10"/>
      <c r="O346" s="10"/>
      <c r="P346" s="10"/>
      <c r="Q346" s="10"/>
      <c r="R346" s="10"/>
      <c r="S346" s="10"/>
      <c r="T346" s="10"/>
      <c r="U346" s="43">
        <f t="shared" si="9"/>
        <v>40</v>
      </c>
      <c r="V346" s="386">
        <v>0</v>
      </c>
    </row>
    <row r="347" spans="1:22" ht="11.25">
      <c r="A347" s="390" t="s">
        <v>836</v>
      </c>
      <c r="B347" s="1"/>
      <c r="C347" s="37"/>
      <c r="D347" s="49"/>
      <c r="E347" s="1"/>
      <c r="F347" s="1"/>
      <c r="G347" s="1"/>
      <c r="H347" s="1"/>
      <c r="I347" s="43">
        <v>40</v>
      </c>
      <c r="J347" s="10">
        <v>13.50564239739196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43">
        <f t="shared" si="9"/>
        <v>40</v>
      </c>
      <c r="V347" s="386">
        <v>0</v>
      </c>
    </row>
    <row r="348" spans="1:22" ht="11.25">
      <c r="A348" s="389" t="s">
        <v>835</v>
      </c>
      <c r="B348" s="43"/>
      <c r="C348" s="46"/>
      <c r="D348" s="48"/>
      <c r="E348" s="43"/>
      <c r="F348" s="47"/>
      <c r="G348" s="43">
        <v>40</v>
      </c>
      <c r="H348" s="10">
        <v>15.733931850642728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43">
        <f t="shared" si="9"/>
        <v>40</v>
      </c>
      <c r="V348" s="386">
        <v>0</v>
      </c>
    </row>
    <row r="349" spans="1:22" ht="11.25">
      <c r="A349" s="387" t="s">
        <v>834</v>
      </c>
      <c r="B349" s="1"/>
      <c r="C349" s="37"/>
      <c r="D349" s="49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3">
        <v>40</v>
      </c>
      <c r="P349" s="43">
        <v>13.624966489521077</v>
      </c>
      <c r="Q349" s="43"/>
      <c r="R349" s="43"/>
      <c r="S349" s="43"/>
      <c r="T349" s="43"/>
      <c r="U349" s="43">
        <f t="shared" si="9"/>
        <v>40</v>
      </c>
      <c r="V349" s="386">
        <v>0</v>
      </c>
    </row>
    <row r="350" spans="1:22" ht="11.25">
      <c r="A350" s="387" t="s">
        <v>646</v>
      </c>
      <c r="B350" s="1"/>
      <c r="C350" s="37"/>
      <c r="D350" s="49"/>
      <c r="E350" s="1"/>
      <c r="F350" s="1"/>
      <c r="G350" s="1"/>
      <c r="H350" s="1"/>
      <c r="I350" s="1"/>
      <c r="J350" s="1"/>
      <c r="K350" s="1"/>
      <c r="L350" s="1"/>
      <c r="M350" s="43">
        <v>40</v>
      </c>
      <c r="N350" s="10">
        <v>15.572337472739397</v>
      </c>
      <c r="O350" s="43"/>
      <c r="P350" s="10"/>
      <c r="Q350" s="43"/>
      <c r="R350" s="10"/>
      <c r="S350" s="43"/>
      <c r="T350" s="10"/>
      <c r="U350" s="43">
        <f t="shared" si="9"/>
        <v>40</v>
      </c>
      <c r="V350" s="386">
        <v>0</v>
      </c>
    </row>
    <row r="351" spans="1:22" ht="11.25">
      <c r="A351" s="390" t="s">
        <v>1081</v>
      </c>
      <c r="B351" s="1"/>
      <c r="C351" s="37"/>
      <c r="D351" s="4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43">
        <v>40</v>
      </c>
      <c r="T351" s="10">
        <v>14.672773852961726</v>
      </c>
      <c r="U351" s="43">
        <f t="shared" si="9"/>
        <v>40</v>
      </c>
      <c r="V351" s="386">
        <v>0</v>
      </c>
    </row>
    <row r="352" spans="1:22" ht="11.25">
      <c r="A352" s="392" t="s">
        <v>833</v>
      </c>
      <c r="B352" s="2"/>
      <c r="C352" s="49"/>
      <c r="D352" s="49"/>
      <c r="E352" s="2"/>
      <c r="F352" s="2"/>
      <c r="G352" s="2"/>
      <c r="H352" s="2"/>
      <c r="I352" s="2"/>
      <c r="J352" s="2"/>
      <c r="K352" s="47">
        <v>40</v>
      </c>
      <c r="L352" s="10">
        <v>13.399295916626604</v>
      </c>
      <c r="M352" s="10"/>
      <c r="N352" s="10"/>
      <c r="O352" s="10"/>
      <c r="P352" s="10"/>
      <c r="Q352" s="10"/>
      <c r="R352" s="10"/>
      <c r="S352" s="10"/>
      <c r="T352" s="10"/>
      <c r="U352" s="43">
        <f t="shared" si="9"/>
        <v>40</v>
      </c>
      <c r="V352" s="386">
        <v>0</v>
      </c>
    </row>
    <row r="353" spans="1:22" ht="11.25">
      <c r="A353" s="387" t="s">
        <v>832</v>
      </c>
      <c r="B353" s="1"/>
      <c r="C353" s="37"/>
      <c r="D353" s="4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3">
        <v>40</v>
      </c>
      <c r="P353" s="43">
        <v>15.275003093895304</v>
      </c>
      <c r="Q353" s="43"/>
      <c r="R353" s="43"/>
      <c r="S353" s="43"/>
      <c r="T353" s="43"/>
      <c r="U353" s="43">
        <f t="shared" si="9"/>
        <v>40</v>
      </c>
      <c r="V353" s="386">
        <v>0</v>
      </c>
    </row>
    <row r="354" spans="1:22" ht="11.25">
      <c r="A354" s="387" t="s">
        <v>635</v>
      </c>
      <c r="B354" s="1"/>
      <c r="C354" s="37"/>
      <c r="D354" s="49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3">
        <v>40</v>
      </c>
      <c r="P354" s="43">
        <v>15.283379324984079</v>
      </c>
      <c r="Q354" s="43"/>
      <c r="R354" s="43"/>
      <c r="S354" s="43"/>
      <c r="T354" s="43"/>
      <c r="U354" s="43">
        <f t="shared" si="9"/>
        <v>40</v>
      </c>
      <c r="V354" s="386">
        <v>0</v>
      </c>
    </row>
    <row r="355" spans="1:22" ht="11.25">
      <c r="A355" s="390" t="s">
        <v>1082</v>
      </c>
      <c r="B355" s="1"/>
      <c r="C355" s="37"/>
      <c r="D355" s="4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43">
        <v>40</v>
      </c>
      <c r="T355" s="10">
        <v>14.98929336188437</v>
      </c>
      <c r="U355" s="43">
        <f t="shared" si="9"/>
        <v>40</v>
      </c>
      <c r="V355" s="386">
        <v>0</v>
      </c>
    </row>
    <row r="356" spans="1:22" ht="11.25">
      <c r="A356" s="390" t="s">
        <v>1083</v>
      </c>
      <c r="B356" s="1"/>
      <c r="C356" s="37"/>
      <c r="D356" s="49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43">
        <v>40</v>
      </c>
      <c r="T356" s="10">
        <v>15.551075821779733</v>
      </c>
      <c r="U356" s="43">
        <f t="shared" si="9"/>
        <v>40</v>
      </c>
      <c r="V356" s="386">
        <v>0</v>
      </c>
    </row>
    <row r="357" spans="1:22" ht="11.25">
      <c r="A357" s="385" t="s">
        <v>831</v>
      </c>
      <c r="B357" s="43"/>
      <c r="C357" s="46"/>
      <c r="D357" s="48"/>
      <c r="E357" s="43"/>
      <c r="F357" s="47"/>
      <c r="G357" s="43">
        <v>40</v>
      </c>
      <c r="H357" s="47">
        <v>15.2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3">
        <f t="shared" si="9"/>
        <v>40</v>
      </c>
      <c r="V357" s="386">
        <v>0</v>
      </c>
    </row>
    <row r="358" spans="1:22" ht="11.25">
      <c r="A358" s="396" t="s">
        <v>261</v>
      </c>
      <c r="B358" s="51"/>
      <c r="C358" s="46">
        <v>40</v>
      </c>
      <c r="D358" s="48">
        <v>11.267605633802816</v>
      </c>
      <c r="E358" s="43"/>
      <c r="F358" s="47"/>
      <c r="G358" s="43"/>
      <c r="H358" s="47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3">
        <f t="shared" si="9"/>
        <v>40</v>
      </c>
      <c r="V358" s="397">
        <v>0</v>
      </c>
    </row>
    <row r="359" spans="1:22" ht="11.25">
      <c r="A359" s="390" t="s">
        <v>830</v>
      </c>
      <c r="B359" s="1"/>
      <c r="C359" s="37"/>
      <c r="D359" s="49"/>
      <c r="E359" s="1"/>
      <c r="F359" s="1"/>
      <c r="G359" s="1"/>
      <c r="H359" s="1"/>
      <c r="I359" s="43">
        <v>40</v>
      </c>
      <c r="J359" s="10">
        <v>14.272863568215895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3">
        <f t="shared" si="9"/>
        <v>40</v>
      </c>
      <c r="V359" s="386">
        <v>0</v>
      </c>
    </row>
    <row r="360" spans="1:22" ht="11.25">
      <c r="A360" s="389" t="s">
        <v>829</v>
      </c>
      <c r="B360" s="50"/>
      <c r="C360" s="46"/>
      <c r="D360" s="48"/>
      <c r="E360" s="46">
        <v>40</v>
      </c>
      <c r="F360" s="48">
        <v>13.48083194208235</v>
      </c>
      <c r="G360" s="43"/>
      <c r="H360" s="47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3">
        <f t="shared" si="9"/>
        <v>40</v>
      </c>
      <c r="V360" s="391">
        <v>0</v>
      </c>
    </row>
    <row r="361" spans="1:22" ht="11.25">
      <c r="A361" s="350" t="s">
        <v>598</v>
      </c>
      <c r="B361" s="1"/>
      <c r="C361" s="37"/>
      <c r="D361" s="49"/>
      <c r="E361" s="1"/>
      <c r="F361" s="1"/>
      <c r="G361" s="1"/>
      <c r="H361" s="1"/>
      <c r="I361" s="1"/>
      <c r="J361" s="1"/>
      <c r="K361" s="1"/>
      <c r="L361" s="1"/>
      <c r="M361" s="43">
        <v>40</v>
      </c>
      <c r="N361" s="10">
        <v>15.888778550148956</v>
      </c>
      <c r="O361" s="43"/>
      <c r="P361" s="10"/>
      <c r="Q361" s="43"/>
      <c r="R361" s="10"/>
      <c r="S361" s="43"/>
      <c r="T361" s="10"/>
      <c r="U361" s="43">
        <f t="shared" si="9"/>
        <v>40</v>
      </c>
      <c r="V361" s="386">
        <v>0</v>
      </c>
    </row>
    <row r="362" spans="1:22" ht="11.25">
      <c r="A362" s="393" t="s">
        <v>578</v>
      </c>
      <c r="B362" s="2"/>
      <c r="C362" s="49"/>
      <c r="D362" s="49"/>
      <c r="E362" s="2"/>
      <c r="F362" s="2"/>
      <c r="G362" s="2"/>
      <c r="H362" s="2"/>
      <c r="I362" s="2"/>
      <c r="J362" s="2"/>
      <c r="K362" s="47">
        <v>40</v>
      </c>
      <c r="L362" s="10">
        <v>14.894240548880346</v>
      </c>
      <c r="M362" s="10"/>
      <c r="N362" s="10"/>
      <c r="O362" s="10"/>
      <c r="P362" s="10"/>
      <c r="Q362" s="10"/>
      <c r="R362" s="10"/>
      <c r="S362" s="10"/>
      <c r="T362" s="10"/>
      <c r="U362" s="43">
        <f t="shared" si="9"/>
        <v>40</v>
      </c>
      <c r="V362" s="386">
        <v>0</v>
      </c>
    </row>
    <row r="363" spans="1:22" ht="11.25">
      <c r="A363" s="393" t="s">
        <v>828</v>
      </c>
      <c r="B363" s="2"/>
      <c r="C363" s="49"/>
      <c r="D363" s="49"/>
      <c r="E363" s="2"/>
      <c r="F363" s="2"/>
      <c r="G363" s="2"/>
      <c r="H363" s="2"/>
      <c r="I363" s="2"/>
      <c r="J363" s="2"/>
      <c r="K363" s="47">
        <v>40</v>
      </c>
      <c r="L363" s="10">
        <v>12.696173514371363</v>
      </c>
      <c r="M363" s="10"/>
      <c r="N363" s="10"/>
      <c r="O363" s="10"/>
      <c r="P363" s="10"/>
      <c r="Q363" s="10"/>
      <c r="R363" s="10"/>
      <c r="S363" s="10"/>
      <c r="T363" s="10"/>
      <c r="U363" s="43">
        <f t="shared" si="9"/>
        <v>40</v>
      </c>
      <c r="V363" s="386">
        <v>0</v>
      </c>
    </row>
    <row r="364" spans="1:22" ht="11.25">
      <c r="A364" s="387" t="s">
        <v>827</v>
      </c>
      <c r="B364" s="1"/>
      <c r="C364" s="37"/>
      <c r="D364" s="4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3">
        <v>40</v>
      </c>
      <c r="P364" s="43">
        <v>11.881024738383687</v>
      </c>
      <c r="Q364" s="43"/>
      <c r="R364" s="43"/>
      <c r="S364" s="43"/>
      <c r="T364" s="43"/>
      <c r="U364" s="43">
        <f t="shared" si="9"/>
        <v>40</v>
      </c>
      <c r="V364" s="386">
        <v>0</v>
      </c>
    </row>
    <row r="365" spans="1:22" ht="11.25">
      <c r="A365" s="387" t="s">
        <v>222</v>
      </c>
      <c r="B365" s="43"/>
      <c r="C365" s="46"/>
      <c r="D365" s="48"/>
      <c r="E365" s="46">
        <v>40</v>
      </c>
      <c r="F365" s="48">
        <v>13.632490769667708</v>
      </c>
      <c r="G365" s="43"/>
      <c r="H365" s="47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43">
        <f t="shared" si="9"/>
        <v>40</v>
      </c>
      <c r="V365" s="386">
        <v>0</v>
      </c>
    </row>
    <row r="366" spans="1:22" ht="11.25">
      <c r="A366" s="390" t="s">
        <v>826</v>
      </c>
      <c r="B366" s="1"/>
      <c r="C366" s="37"/>
      <c r="D366" s="49"/>
      <c r="E366" s="1"/>
      <c r="F366" s="1"/>
      <c r="G366" s="1"/>
      <c r="H366" s="1"/>
      <c r="I366" s="43">
        <v>40</v>
      </c>
      <c r="J366" s="10">
        <v>14.170050901339607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43">
        <f t="shared" si="9"/>
        <v>40</v>
      </c>
      <c r="V366" s="386">
        <v>0</v>
      </c>
    </row>
    <row r="367" spans="1:22" ht="11.25">
      <c r="A367" s="390" t="s">
        <v>1086</v>
      </c>
      <c r="B367" s="1"/>
      <c r="C367" s="37"/>
      <c r="D367" s="49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43">
        <v>40</v>
      </c>
      <c r="T367" s="10">
        <v>16.144532000768788</v>
      </c>
      <c r="U367" s="43">
        <f t="shared" si="9"/>
        <v>40</v>
      </c>
      <c r="V367" s="386">
        <v>0</v>
      </c>
    </row>
    <row r="368" spans="1:22" ht="11.25">
      <c r="A368" s="387" t="s">
        <v>825</v>
      </c>
      <c r="B368" s="1"/>
      <c r="C368" s="37"/>
      <c r="D368" s="49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3">
        <v>40</v>
      </c>
      <c r="P368" s="43">
        <v>14.438985260202546</v>
      </c>
      <c r="Q368" s="43"/>
      <c r="R368" s="43"/>
      <c r="S368" s="43"/>
      <c r="T368" s="43"/>
      <c r="U368" s="43">
        <f t="shared" si="9"/>
        <v>40</v>
      </c>
      <c r="V368" s="386">
        <v>0</v>
      </c>
    </row>
    <row r="369" spans="1:22" ht="11.25">
      <c r="A369" s="390" t="s">
        <v>823</v>
      </c>
      <c r="B369" s="1"/>
      <c r="C369" s="37"/>
      <c r="D369" s="49"/>
      <c r="E369" s="1"/>
      <c r="F369" s="1"/>
      <c r="G369" s="1"/>
      <c r="H369" s="1"/>
      <c r="I369" s="43">
        <v>40</v>
      </c>
      <c r="J369" s="10">
        <v>12.095620529552015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43">
        <f t="shared" si="9"/>
        <v>40</v>
      </c>
      <c r="V369" s="386">
        <v>0</v>
      </c>
    </row>
    <row r="370" spans="1:22" ht="11.25">
      <c r="A370" s="387" t="s">
        <v>232</v>
      </c>
      <c r="B370" s="43"/>
      <c r="C370" s="46"/>
      <c r="D370" s="48"/>
      <c r="E370" s="46">
        <v>40</v>
      </c>
      <c r="F370" s="48">
        <v>13.709933354490639</v>
      </c>
      <c r="G370" s="43"/>
      <c r="H370" s="47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43">
        <f t="shared" si="9"/>
        <v>40</v>
      </c>
      <c r="V370" s="386">
        <v>0</v>
      </c>
    </row>
    <row r="371" spans="1:22" ht="11.25">
      <c r="A371" s="390" t="s">
        <v>1084</v>
      </c>
      <c r="B371" s="1"/>
      <c r="C371" s="37"/>
      <c r="D371" s="49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43">
        <v>40</v>
      </c>
      <c r="T371" s="10">
        <v>16.01660981758861</v>
      </c>
      <c r="U371" s="43">
        <f t="shared" si="9"/>
        <v>40</v>
      </c>
      <c r="V371" s="386">
        <v>0</v>
      </c>
    </row>
    <row r="372" spans="1:22" ht="11.25">
      <c r="A372" s="387" t="s">
        <v>221</v>
      </c>
      <c r="B372" s="43"/>
      <c r="C372" s="46"/>
      <c r="D372" s="48"/>
      <c r="E372" s="46">
        <v>40</v>
      </c>
      <c r="F372" s="48">
        <v>13.87194142958063</v>
      </c>
      <c r="G372" s="43"/>
      <c r="H372" s="47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43">
        <f t="shared" si="9"/>
        <v>40</v>
      </c>
      <c r="V372" s="386">
        <v>0</v>
      </c>
    </row>
    <row r="373" spans="1:22" ht="11.25">
      <c r="A373" s="385" t="s">
        <v>433</v>
      </c>
      <c r="B373" s="43"/>
      <c r="C373" s="46"/>
      <c r="D373" s="48"/>
      <c r="E373" s="43"/>
      <c r="F373" s="47"/>
      <c r="G373" s="43">
        <v>40</v>
      </c>
      <c r="H373" s="47">
        <v>13.7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43">
        <f t="shared" si="9"/>
        <v>40</v>
      </c>
      <c r="V373" s="386">
        <v>0</v>
      </c>
    </row>
    <row r="374" spans="1:22" ht="11.25">
      <c r="A374" s="393" t="s">
        <v>821</v>
      </c>
      <c r="B374" s="2"/>
      <c r="C374" s="49"/>
      <c r="D374" s="49"/>
      <c r="E374" s="2"/>
      <c r="F374" s="2"/>
      <c r="G374" s="2"/>
      <c r="H374" s="2"/>
      <c r="I374" s="2"/>
      <c r="J374" s="2"/>
      <c r="K374" s="47">
        <v>40</v>
      </c>
      <c r="L374" s="10">
        <v>12.691324657011076</v>
      </c>
      <c r="M374" s="10"/>
      <c r="N374" s="10"/>
      <c r="O374" s="10"/>
      <c r="P374" s="10"/>
      <c r="Q374" s="10"/>
      <c r="R374" s="10"/>
      <c r="S374" s="10"/>
      <c r="T374" s="10"/>
      <c r="U374" s="43">
        <f t="shared" si="9"/>
        <v>40</v>
      </c>
      <c r="V374" s="386">
        <v>0</v>
      </c>
    </row>
    <row r="375" spans="1:22" ht="11.25">
      <c r="A375" s="390" t="s">
        <v>1085</v>
      </c>
      <c r="B375" s="1"/>
      <c r="C375" s="37"/>
      <c r="D375" s="49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43">
        <v>40</v>
      </c>
      <c r="T375" s="10">
        <v>15.106404236187432</v>
      </c>
      <c r="U375" s="43">
        <f t="shared" si="9"/>
        <v>40</v>
      </c>
      <c r="V375" s="386">
        <v>0</v>
      </c>
    </row>
    <row r="376" spans="1:22" ht="11.25">
      <c r="A376" s="387" t="s">
        <v>701</v>
      </c>
      <c r="B376" s="1"/>
      <c r="C376" s="37"/>
      <c r="D376" s="4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3">
        <v>40</v>
      </c>
      <c r="P376" s="43">
        <v>14.729950900163663</v>
      </c>
      <c r="Q376" s="43"/>
      <c r="R376" s="43"/>
      <c r="S376" s="43"/>
      <c r="T376" s="43"/>
      <c r="U376" s="43">
        <f t="shared" si="9"/>
        <v>40</v>
      </c>
      <c r="V376" s="386">
        <v>0</v>
      </c>
    </row>
    <row r="377" spans="1:22" ht="11.25">
      <c r="A377" s="390" t="s">
        <v>404</v>
      </c>
      <c r="B377" s="1"/>
      <c r="C377" s="37"/>
      <c r="D377" s="49"/>
      <c r="E377" s="1"/>
      <c r="F377" s="1"/>
      <c r="G377" s="1"/>
      <c r="H377" s="1"/>
      <c r="I377" s="43">
        <v>40</v>
      </c>
      <c r="J377" s="10">
        <v>16.020942408376964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43">
        <f t="shared" si="9"/>
        <v>40</v>
      </c>
      <c r="V377" s="386">
        <v>0</v>
      </c>
    </row>
    <row r="378" spans="1:22" ht="11.25">
      <c r="A378" s="387" t="s">
        <v>864</v>
      </c>
      <c r="B378" s="46">
        <v>30</v>
      </c>
      <c r="C378" s="3"/>
      <c r="D378" s="44"/>
      <c r="E378" s="3"/>
      <c r="F378" s="44"/>
      <c r="G378" s="3"/>
      <c r="H378" s="44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43">
        <f t="shared" si="9"/>
        <v>30</v>
      </c>
      <c r="V378" s="386">
        <v>0</v>
      </c>
    </row>
    <row r="379" spans="1:22" ht="11.25">
      <c r="A379" s="387" t="s">
        <v>863</v>
      </c>
      <c r="B379" s="46">
        <v>30</v>
      </c>
      <c r="C379" s="3"/>
      <c r="D379" s="44"/>
      <c r="E379" s="3"/>
      <c r="F379" s="44"/>
      <c r="G379" s="3"/>
      <c r="H379" s="44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43">
        <f t="shared" si="9"/>
        <v>30</v>
      </c>
      <c r="V379" s="386">
        <v>0</v>
      </c>
    </row>
    <row r="380" spans="1:22" ht="11.25">
      <c r="A380" s="387" t="s">
        <v>862</v>
      </c>
      <c r="B380" s="46">
        <v>30</v>
      </c>
      <c r="C380" s="3"/>
      <c r="D380" s="44"/>
      <c r="E380" s="3"/>
      <c r="F380" s="44"/>
      <c r="G380" s="3"/>
      <c r="H380" s="44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43">
        <f t="shared" si="9"/>
        <v>30</v>
      </c>
      <c r="V380" s="386">
        <v>0</v>
      </c>
    </row>
    <row r="381" spans="1:22" ht="11.25">
      <c r="A381" s="388" t="s">
        <v>861</v>
      </c>
      <c r="B381" s="46">
        <v>30</v>
      </c>
      <c r="C381" s="3"/>
      <c r="D381" s="44"/>
      <c r="E381" s="3"/>
      <c r="F381" s="44"/>
      <c r="G381" s="3"/>
      <c r="H381" s="44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43">
        <f t="shared" si="9"/>
        <v>30</v>
      </c>
      <c r="V381" s="386">
        <v>0</v>
      </c>
    </row>
    <row r="382" spans="1:22" ht="11.25">
      <c r="A382" s="387" t="s">
        <v>860</v>
      </c>
      <c r="B382" s="46">
        <v>30</v>
      </c>
      <c r="C382" s="3"/>
      <c r="D382" s="44"/>
      <c r="E382" s="3"/>
      <c r="F382" s="44"/>
      <c r="G382" s="3"/>
      <c r="H382" s="44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43">
        <f t="shared" si="9"/>
        <v>30</v>
      </c>
      <c r="V382" s="386">
        <v>0</v>
      </c>
    </row>
    <row r="383" spans="1:22" ht="11.25">
      <c r="A383" s="387" t="s">
        <v>859</v>
      </c>
      <c r="B383" s="46">
        <v>30</v>
      </c>
      <c r="C383" s="3"/>
      <c r="D383" s="44"/>
      <c r="E383" s="3"/>
      <c r="F383" s="44"/>
      <c r="G383" s="3"/>
      <c r="H383" s="44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43">
        <f t="shared" si="9"/>
        <v>30</v>
      </c>
      <c r="V383" s="386">
        <v>0</v>
      </c>
    </row>
    <row r="384" spans="1:22" ht="11.25">
      <c r="A384" s="387" t="s">
        <v>858</v>
      </c>
      <c r="B384" s="46">
        <v>30</v>
      </c>
      <c r="C384" s="3"/>
      <c r="D384" s="44"/>
      <c r="E384" s="3"/>
      <c r="F384" s="44"/>
      <c r="G384" s="3"/>
      <c r="H384" s="44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43">
        <f t="shared" si="9"/>
        <v>30</v>
      </c>
      <c r="V384" s="386">
        <v>0</v>
      </c>
    </row>
    <row r="385" spans="1:22" ht="11.25">
      <c r="A385" s="387" t="s">
        <v>857</v>
      </c>
      <c r="B385" s="46">
        <v>30</v>
      </c>
      <c r="C385" s="3"/>
      <c r="D385" s="44"/>
      <c r="E385" s="3"/>
      <c r="F385" s="44"/>
      <c r="G385" s="3"/>
      <c r="H385" s="44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43">
        <f aca="true" t="shared" si="10" ref="U385:U396">B385+C385+E385+G385+I385+K385+M385+O385+Q385+S385</f>
        <v>30</v>
      </c>
      <c r="V385" s="386">
        <v>0</v>
      </c>
    </row>
    <row r="386" spans="1:22" ht="11.25">
      <c r="A386" s="387" t="s">
        <v>856</v>
      </c>
      <c r="B386" s="46">
        <v>30</v>
      </c>
      <c r="C386" s="3"/>
      <c r="D386" s="44"/>
      <c r="E386" s="3"/>
      <c r="F386" s="44"/>
      <c r="G386" s="3"/>
      <c r="H386" s="44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43">
        <f t="shared" si="10"/>
        <v>30</v>
      </c>
      <c r="V386" s="386">
        <v>0</v>
      </c>
    </row>
    <row r="387" spans="1:22" ht="11.25">
      <c r="A387" s="387" t="s">
        <v>305</v>
      </c>
      <c r="B387" s="46">
        <v>30</v>
      </c>
      <c r="C387" s="3"/>
      <c r="D387" s="44"/>
      <c r="E387" s="3"/>
      <c r="F387" s="44"/>
      <c r="G387" s="3"/>
      <c r="H387" s="44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43">
        <f t="shared" si="10"/>
        <v>30</v>
      </c>
      <c r="V387" s="386">
        <v>0</v>
      </c>
    </row>
    <row r="388" spans="1:22" ht="11.25">
      <c r="A388" s="387" t="s">
        <v>855</v>
      </c>
      <c r="B388" s="46">
        <v>30</v>
      </c>
      <c r="C388" s="3"/>
      <c r="D388" s="44"/>
      <c r="E388" s="3"/>
      <c r="F388" s="44"/>
      <c r="G388" s="3"/>
      <c r="H388" s="44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43">
        <f t="shared" si="10"/>
        <v>30</v>
      </c>
      <c r="V388" s="386">
        <v>0</v>
      </c>
    </row>
    <row r="389" spans="1:22" ht="11.25">
      <c r="A389" s="388" t="s">
        <v>310</v>
      </c>
      <c r="B389" s="46">
        <v>30</v>
      </c>
      <c r="C389" s="3"/>
      <c r="D389" s="44"/>
      <c r="E389" s="3"/>
      <c r="F389" s="44"/>
      <c r="G389" s="3"/>
      <c r="H389" s="44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43">
        <f t="shared" si="10"/>
        <v>30</v>
      </c>
      <c r="V389" s="386">
        <v>0</v>
      </c>
    </row>
    <row r="390" spans="1:22" ht="11.25">
      <c r="A390" s="387" t="s">
        <v>854</v>
      </c>
      <c r="B390" s="46">
        <v>30</v>
      </c>
      <c r="C390" s="3"/>
      <c r="D390" s="44"/>
      <c r="E390" s="3"/>
      <c r="F390" s="44"/>
      <c r="G390" s="3"/>
      <c r="H390" s="44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3">
        <f t="shared" si="10"/>
        <v>30</v>
      </c>
      <c r="V390" s="386">
        <v>0</v>
      </c>
    </row>
    <row r="391" spans="1:22" ht="11.25">
      <c r="A391" s="387" t="s">
        <v>216</v>
      </c>
      <c r="B391" s="46">
        <v>30</v>
      </c>
      <c r="C391" s="3"/>
      <c r="D391" s="44"/>
      <c r="E391" s="3"/>
      <c r="F391" s="44"/>
      <c r="G391" s="3"/>
      <c r="H391" s="44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3">
        <f t="shared" si="10"/>
        <v>30</v>
      </c>
      <c r="V391" s="386">
        <v>0</v>
      </c>
    </row>
    <row r="392" spans="1:22" ht="11.25">
      <c r="A392" s="387" t="s">
        <v>317</v>
      </c>
      <c r="B392" s="46">
        <v>30</v>
      </c>
      <c r="C392" s="3"/>
      <c r="D392" s="44"/>
      <c r="E392" s="3"/>
      <c r="F392" s="44"/>
      <c r="G392" s="3"/>
      <c r="H392" s="44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3">
        <f t="shared" si="10"/>
        <v>30</v>
      </c>
      <c r="V392" s="386">
        <v>0</v>
      </c>
    </row>
    <row r="393" spans="1:22" ht="11.25">
      <c r="A393" s="387" t="s">
        <v>853</v>
      </c>
      <c r="B393" s="46">
        <v>30</v>
      </c>
      <c r="C393" s="3"/>
      <c r="D393" s="44"/>
      <c r="E393" s="3"/>
      <c r="F393" s="44"/>
      <c r="G393" s="3"/>
      <c r="H393" s="44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3">
        <f t="shared" si="10"/>
        <v>30</v>
      </c>
      <c r="V393" s="386">
        <v>0</v>
      </c>
    </row>
    <row r="394" spans="1:22" ht="11.25">
      <c r="A394" s="387" t="s">
        <v>851</v>
      </c>
      <c r="B394" s="46">
        <v>30</v>
      </c>
      <c r="C394" s="3"/>
      <c r="D394" s="44"/>
      <c r="E394" s="3"/>
      <c r="F394" s="44"/>
      <c r="G394" s="3"/>
      <c r="H394" s="44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3">
        <f t="shared" si="10"/>
        <v>30</v>
      </c>
      <c r="V394" s="386">
        <v>0</v>
      </c>
    </row>
    <row r="395" spans="1:22" ht="11.25">
      <c r="A395" s="387" t="s">
        <v>322</v>
      </c>
      <c r="B395" s="46">
        <v>30</v>
      </c>
      <c r="C395" s="3"/>
      <c r="D395" s="44"/>
      <c r="E395" s="3"/>
      <c r="F395" s="44"/>
      <c r="G395" s="3"/>
      <c r="H395" s="44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3">
        <f t="shared" si="10"/>
        <v>30</v>
      </c>
      <c r="V395" s="386">
        <v>0</v>
      </c>
    </row>
    <row r="396" spans="1:22" ht="12" thickBot="1">
      <c r="A396" s="398" t="s">
        <v>324</v>
      </c>
      <c r="B396" s="399">
        <v>30</v>
      </c>
      <c r="C396" s="336"/>
      <c r="D396" s="400"/>
      <c r="E396" s="336"/>
      <c r="F396" s="400"/>
      <c r="G396" s="336"/>
      <c r="H396" s="400"/>
      <c r="I396" s="336"/>
      <c r="J396" s="336"/>
      <c r="K396" s="332"/>
      <c r="L396" s="332"/>
      <c r="M396" s="332"/>
      <c r="N396" s="332"/>
      <c r="O396" s="332"/>
      <c r="P396" s="332"/>
      <c r="Q396" s="332"/>
      <c r="R396" s="332"/>
      <c r="S396" s="332"/>
      <c r="T396" s="332"/>
      <c r="U396" s="401">
        <f t="shared" si="10"/>
        <v>30</v>
      </c>
      <c r="V396" s="402">
        <v>0</v>
      </c>
    </row>
  </sheetData>
  <sheetProtection/>
  <mergeCells count="17">
    <mergeCell ref="A1:V1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60:V60"/>
    <mergeCell ref="A5:V5"/>
    <mergeCell ref="A188:V188"/>
    <mergeCell ref="A192:V192"/>
    <mergeCell ref="A92:V92"/>
    <mergeCell ref="A103:V1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haydee</cp:lastModifiedBy>
  <dcterms:created xsi:type="dcterms:W3CDTF">2010-04-29T15:57:00Z</dcterms:created>
  <dcterms:modified xsi:type="dcterms:W3CDTF">2011-03-07T16:47:54Z</dcterms:modified>
  <cp:category/>
  <cp:version/>
  <cp:contentType/>
  <cp:contentStatus/>
</cp:coreProperties>
</file>